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B4747713-19F6-4FE0-8CE9-C291AB501470}" xr6:coauthVersionLast="47" xr6:coauthVersionMax="47" xr10:uidLastSave="{00000000-0000-0000-0000-000000000000}"/>
  <workbookProtection workbookPassword="DCEA" lockStructure="1"/>
  <bookViews>
    <workbookView xWindow="-108" yWindow="-108" windowWidth="23256" windowHeight="12456" xr2:uid="{00000000-000D-0000-FFFF-FFFF00000000}"/>
  </bookViews>
  <sheets>
    <sheet name="Załącznik 2A" sheetId="1" r:id="rId1"/>
  </sheets>
  <definedNames>
    <definedName name="_xlnm.Print_Area" localSheetId="0">'Załącznik 2A'!$A$1:$H$74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" i="1" l="1"/>
  <c r="H35" i="1"/>
  <c r="G37" i="1"/>
  <c r="E46" i="1" s="1"/>
  <c r="G53" i="1" l="1"/>
  <c r="H31" i="1"/>
  <c r="H32" i="1"/>
  <c r="H33" i="1"/>
  <c r="H34" i="1"/>
  <c r="H36" i="1"/>
  <c r="H30" i="1"/>
  <c r="H38" i="1" l="1"/>
  <c r="F46" i="1" s="1"/>
  <c r="F55" i="1"/>
  <c r="E63" i="1" s="1"/>
  <c r="F24" i="1"/>
  <c r="G24" i="1" s="1"/>
  <c r="G56" i="1" l="1"/>
  <c r="F63" i="1" s="1"/>
  <c r="F15" i="1" l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14" i="1"/>
  <c r="G14" i="1" s="1"/>
  <c r="G26" i="1" l="1"/>
  <c r="F25" i="1"/>
  <c r="E44" i="1" s="1"/>
  <c r="E45" i="1" l="1"/>
  <c r="F44" i="1"/>
  <c r="F45" i="1" l="1"/>
  <c r="F48" i="1" s="1"/>
  <c r="F62" i="1" s="1"/>
  <c r="F64" i="1" s="1"/>
  <c r="E47" i="1"/>
  <c r="E62" i="1" s="1"/>
</calcChain>
</file>

<file path=xl/sharedStrings.xml><?xml version="1.0" encoding="utf-8"?>
<sst xmlns="http://schemas.openxmlformats.org/spreadsheetml/2006/main" count="83" uniqueCount="66">
  <si>
    <t>1.1.</t>
  </si>
  <si>
    <t>Lp.</t>
  </si>
  <si>
    <t>Przedmiot ubezpieczenia</t>
  </si>
  <si>
    <t>Sprzęt elektroniczny stacjonarny</t>
  </si>
  <si>
    <t>Sprzęt elektroniczny przenośny</t>
  </si>
  <si>
    <t>Ubezpieczenie mienia od wszystkich ryzyk</t>
  </si>
  <si>
    <t>Oferta cenowa za ubezpieczenie mienia od wszystkich ryzyk</t>
  </si>
  <si>
    <t>1.</t>
  </si>
  <si>
    <t>2.</t>
  </si>
  <si>
    <t>Ubezpieczenie odpowiedzialności cywilnej</t>
  </si>
  <si>
    <t>Oferta cenowa (stopa składki i wyliczona na jej podstawie składka roczna) za ubezpieczenie mienia od wszystkich ryzyk w okresie obowiązywania Umowy Generalnej Ubezpieczenia:</t>
  </si>
  <si>
    <t>Oferta cenowa ubezpieczenia mienia od wszystkich ryzyk (łącznie):</t>
  </si>
  <si>
    <t>Ogółem</t>
  </si>
  <si>
    <t>SZCZEGÓŁOWA KALKULACJA OFEROWANEJ CENY - FORMULARZ CENOWY</t>
  </si>
  <si>
    <t>Mienie pracownicze</t>
  </si>
  <si>
    <t>Suma ubezpieczenia</t>
  </si>
  <si>
    <t>Gotówka</t>
  </si>
  <si>
    <t>Środki obrotowe</t>
  </si>
  <si>
    <t>Zbiory biblioteczne</t>
  </si>
  <si>
    <t xml:space="preserve">1.2. </t>
  </si>
  <si>
    <t>Nakłady na adaptację pomieszczeń</t>
  </si>
  <si>
    <t>Budynki i budowle (wg wartości księgowej brutto)</t>
  </si>
  <si>
    <t>Budynki i budowle(wg wartości odtworzeniowej)</t>
  </si>
  <si>
    <t>Rodzaj ubezpieczenia</t>
  </si>
  <si>
    <t>4.</t>
  </si>
  <si>
    <t>Oprogramowanie</t>
  </si>
  <si>
    <t>Koszty dodatkowe ponad sumę ubezpieczenia</t>
  </si>
  <si>
    <t>Składka za roczny okres ochrony ubezpieczeniowej      (w zł)</t>
  </si>
  <si>
    <t>Postanowienia dotyczące sumy uzupełniającej</t>
  </si>
  <si>
    <t>3.</t>
  </si>
  <si>
    <t>5.</t>
  </si>
  <si>
    <t>6.</t>
  </si>
  <si>
    <t>Stawka (stopa składki w %)</t>
  </si>
  <si>
    <t>Składka za roczny okres ochrony ubezpieczeniowej (w zł)</t>
  </si>
  <si>
    <t>Składka za okres obowiązywania Umowy Generalnej Ubezpieczenia (w zł)</t>
  </si>
  <si>
    <t>xxx</t>
  </si>
  <si>
    <t>Zakres ubezpieczenia</t>
  </si>
  <si>
    <t>L.p.</t>
  </si>
  <si>
    <t>Ogółem (do przeniesienia do tabeli w pkt. 1.2., wiersz 1, kolumna 3)</t>
  </si>
  <si>
    <t>Oferta cenowa za koszty dodatkowe ponad sumę ubezpieczenia</t>
  </si>
  <si>
    <t>Ogółem (do przeniesienia do tabeli w pkt. 1.2., wiersz 1, kolumna 4)</t>
  </si>
  <si>
    <t>Ogółem (do przeniesienia do tabeli w pkt. 1.2., wiersz 3, kolumna 3)</t>
  </si>
  <si>
    <t>Ogółem (do przeniesienia do tabeli w pkt. 1.2., wiersz 3, kolumna 4)</t>
  </si>
  <si>
    <t xml:space="preserve"> Ubezpieczenia mienia od wszystkich ryzyk (łącznie):</t>
  </si>
  <si>
    <t>Oferta cenowa za ubezpieczenie mienia od wszystkich ryzyk z uwzględnieniem 20% przewidywanego wzrostu składki z tytułu doubezpieczeń i dokonanych inwestycji</t>
  </si>
  <si>
    <t xml:space="preserve">Oferta cenowa za ubezpieczenie mienia i odpowiedzialności cywilnej </t>
  </si>
  <si>
    <t xml:space="preserve"> oferta cenowa za ubezpieczenie odpowiedzialności cywilnej do  przeniesienia do tabeli w pkt. 3., wiersz 2, kolumna 4 </t>
  </si>
  <si>
    <t>Szczegółową kalkulacje oferowanej ceny należy podpisać w sposób wskazany w SWZ.</t>
  </si>
  <si>
    <t>Ubezpieczenie odpowiedzialności cywilnej wynikającej z prowadzonej działalności i posiadanego mienia oraz Ubezpieczenie odpowiedzialności cywilnej za szkody powstałe w związku z zarządzaniem siecią dróg publicznych pozostających w zarządzie Powiatu Łódzkiego Wschodniego oraz zarządzaniem ruchem na tych drogach</t>
  </si>
  <si>
    <t>Ubezpieczenie odpowiedzialności cywilnej za szkody powstałe w związku z zarządzaniem siecią dróg publicznych pozostających w zarządzie Powiatu Łódzkiego Wschodniego oraz zarządzaniem ruchem na tych drogach</t>
  </si>
  <si>
    <t>Ubezpieczenie odpowiedzialności cywilnej wynikającej z prowadzonej działalności i posiadanego mienia</t>
  </si>
  <si>
    <t>Załącznik nr 2A. Wzór załącznika do formularza ofertowego „szczegółowa kalkulacja oferowanej ceny” ubezpieczenie mienia i odpowiedzialności cywilnej Powiatu łódzkiego Wschodniego - Część 1</t>
  </si>
  <si>
    <t xml:space="preserve">Postanowienia dotyczące pokrycia kosztów uprzątnięcia pozostałości po szkodzie oraz kosztów zabezpieczenia mienia przed szkodą i kosztów ratownictwa </t>
  </si>
  <si>
    <t xml:space="preserve">Postanowienia dotyczące pokrycia kosztów poniesionych w celu przywrócenia uszkodzonego przedmiotu do stanu sprzed szkody </t>
  </si>
  <si>
    <t xml:space="preserve">Postanowienia dotyczące pokrycia kosztów rzeczoznawców </t>
  </si>
  <si>
    <t xml:space="preserve">Postanowienia dotyczące pokrycia kosztów identyfikacji miejsc i przyczyny awarii </t>
  </si>
  <si>
    <t xml:space="preserve">Postanowienia dotyczące pokrycia kosztów restytucji dokumentów </t>
  </si>
  <si>
    <t xml:space="preserve">Postanowienia dotyczące zwiększonych kosztów działalności </t>
  </si>
  <si>
    <t>7.</t>
  </si>
  <si>
    <t>(do przeniesienia do oferty - pkt 4,część 1)</t>
  </si>
  <si>
    <t>oferta cenowa za ubezpieczenie mienia od wszystkich ryzyk - do przeniesienia do tabeli w pkt. 3., wiersz 1, kolumna 3</t>
  </si>
  <si>
    <t>oferta cenowa za ubezpieczenie mienia od wszystkich ryzyk - do przeniesienia do tabeli w pkt. 3., wiersz 1, kolumna 4</t>
  </si>
  <si>
    <t xml:space="preserve"> oferta cenowa za ubezpieczenie odpowiedzialności cywilnej do  przeniesienia do tabeli w pkt. 3., wiersz 2, kolumna 3</t>
  </si>
  <si>
    <t>Pozostałe środki trwałe, wyposażenie, przedmioty podlegające jednorazowej amortyzacji</t>
  </si>
  <si>
    <t>(pełna nazwa/firma, adres, w zależności od podmiotu: NIP /REGON, KRS/CEiDG)                                                                                 reprezentowany przez:                                                                                          (imię, nazwisko, stanowisko /podstawa do reprezentacji)</t>
  </si>
  <si>
    <t>Składka za dwuletni okres ochrony ubezpieczeniowej (w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</si>
</sst>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0.00000%"/>
    <numFmt numFmtId="165" formatCode="#,##0.00\ &quot;zł&quot;"/>
    <numFmt numFmtId="166" formatCode="_-* #,##0.00\ [$zł-415]_-;\-* #,##0.00\ [$zł-415]_-;_-* &quot;-&quot;??\ [$zł-415]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44" fontId="1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indent="3"/>
      <protection hidden="1"/>
    </xf>
    <xf numFmtId="165" fontId="3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8" fillId="0" borderId="0" xfId="0" applyFont="1" applyAlignment="1" applyProtection="1">
      <alignment horizontal="justify" vertical="top" wrapText="1"/>
      <protection hidden="1"/>
    </xf>
    <xf numFmtId="0" fontId="8" fillId="0" borderId="0" xfId="0" applyFont="1" applyAlignment="1" applyProtection="1">
      <alignment vertical="top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5" fontId="3" fillId="0" borderId="0" xfId="0" applyNumberFormat="1" applyFont="1" applyAlignment="1" applyProtection="1">
      <alignment horizontal="right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top" wrapText="1"/>
      <protection hidden="1"/>
    </xf>
    <xf numFmtId="165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right" vertical="center" wrapText="1"/>
    </xf>
    <xf numFmtId="166" fontId="3" fillId="0" borderId="0" xfId="0" applyNumberFormat="1" applyFont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65" fontId="7" fillId="2" borderId="1" xfId="3" applyNumberFormat="1" applyFont="1" applyFill="1" applyBorder="1" applyAlignment="1" applyProtection="1">
      <alignment horizontal="center" vertical="center" wrapText="1"/>
    </xf>
    <xf numFmtId="165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165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/>
    <xf numFmtId="165" fontId="3" fillId="2" borderId="0" xfId="0" applyNumberFormat="1" applyFont="1" applyFill="1"/>
    <xf numFmtId="165" fontId="5" fillId="2" borderId="4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right" vertical="center" wrapText="1"/>
    </xf>
    <xf numFmtId="0" fontId="16" fillId="0" borderId="0" xfId="0" applyFont="1" applyAlignment="1" applyProtection="1">
      <alignment horizontal="center"/>
      <protection hidden="1"/>
    </xf>
    <xf numFmtId="0" fontId="5" fillId="2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0" fontId="3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165" fontId="5" fillId="2" borderId="10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</cellXfs>
  <cellStyles count="4">
    <cellStyle name="Normalny" xfId="0" builtinId="0"/>
    <cellStyle name="Normalny 2" xfId="2" xr:uid="{00000000-0005-0000-0000-000001000000}"/>
    <cellStyle name="Normalny 3" xfId="1" xr:uid="{00000000-0005-0000-0000-000002000000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5"/>
  <sheetViews>
    <sheetView tabSelected="1" view="pageBreakPreview" topLeftCell="B1" zoomScaleNormal="100" zoomScaleSheetLayoutView="100" workbookViewId="0">
      <selection activeCell="F53" sqref="F53:F54"/>
    </sheetView>
  </sheetViews>
  <sheetFormatPr defaultColWidth="9.109375" defaultRowHeight="10.199999999999999"/>
  <cols>
    <col min="1" max="1" width="9.109375" style="3"/>
    <col min="2" max="2" width="4.5546875" style="3" customWidth="1"/>
    <col min="3" max="3" width="27.6640625" style="3" customWidth="1"/>
    <col min="4" max="4" width="16.109375" style="3" customWidth="1"/>
    <col min="5" max="5" width="16" style="3" customWidth="1"/>
    <col min="6" max="6" width="16.88671875" style="3" customWidth="1"/>
    <col min="7" max="7" width="13.6640625" style="3" customWidth="1"/>
    <col min="8" max="8" width="17.5546875" style="3" customWidth="1"/>
    <col min="9" max="9" width="10" style="3" customWidth="1"/>
    <col min="10" max="10" width="13.44140625" style="3" customWidth="1"/>
    <col min="11" max="11" width="9.109375" style="3"/>
    <col min="12" max="12" width="18" style="3" customWidth="1"/>
    <col min="13" max="16384" width="9.109375" style="3"/>
  </cols>
  <sheetData>
    <row r="1" spans="1:12 16384:16384" ht="24.6" customHeight="1">
      <c r="A1" s="44" t="s">
        <v>51</v>
      </c>
      <c r="B1" s="44"/>
      <c r="C1" s="44"/>
      <c r="D1" s="44"/>
      <c r="E1" s="44"/>
      <c r="F1" s="44"/>
      <c r="G1" s="44"/>
      <c r="H1" s="44"/>
      <c r="I1" s="2"/>
      <c r="J1" s="2"/>
      <c r="K1" s="2"/>
      <c r="L1" s="2"/>
    </row>
    <row r="2" spans="1:12 16384:16384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</row>
    <row r="4" spans="1:12 16384:16384" ht="108.75" customHeight="1">
      <c r="C4" s="69" t="s">
        <v>64</v>
      </c>
      <c r="D4" s="70"/>
    </row>
    <row r="5" spans="1:12 16384:16384">
      <c r="C5" s="24"/>
    </row>
    <row r="7" spans="1:12 16384:16384" ht="15" customHeight="1">
      <c r="A7" s="71" t="s">
        <v>13</v>
      </c>
      <c r="B7" s="71"/>
      <c r="C7" s="71"/>
      <c r="D7" s="71"/>
      <c r="E7" s="71"/>
      <c r="F7" s="71"/>
      <c r="G7" s="71"/>
      <c r="H7" s="71"/>
      <c r="I7" s="4"/>
      <c r="J7" s="4"/>
      <c r="K7" s="4"/>
      <c r="L7" s="4"/>
    </row>
    <row r="8" spans="1:12 16384:16384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 16384:16384" ht="15" customHeight="1">
      <c r="A9" s="6" t="s">
        <v>7</v>
      </c>
      <c r="B9" s="6" t="s">
        <v>5</v>
      </c>
      <c r="C9" s="6"/>
      <c r="D9" s="6"/>
      <c r="E9" s="6"/>
      <c r="F9" s="6"/>
      <c r="G9" s="6"/>
      <c r="H9" s="6"/>
      <c r="I9" s="5"/>
      <c r="J9" s="5"/>
      <c r="K9" s="5"/>
      <c r="L9" s="5"/>
    </row>
    <row r="10" spans="1:12 16384:16384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 16384:16384" ht="30" customHeight="1">
      <c r="A11" s="7"/>
      <c r="B11" s="18" t="s">
        <v>0</v>
      </c>
      <c r="C11" s="72" t="s">
        <v>10</v>
      </c>
      <c r="D11" s="72"/>
      <c r="E11" s="72"/>
      <c r="F11" s="72"/>
      <c r="G11" s="72"/>
      <c r="H11" s="72"/>
      <c r="I11" s="5"/>
      <c r="J11" s="5"/>
      <c r="K11" s="5"/>
      <c r="L11" s="5"/>
    </row>
    <row r="13" spans="1:12 16384:16384" ht="50.25" customHeight="1">
      <c r="B13" s="29" t="s">
        <v>1</v>
      </c>
      <c r="C13" s="29" t="s">
        <v>2</v>
      </c>
      <c r="D13" s="29" t="s">
        <v>15</v>
      </c>
      <c r="E13" s="29" t="s">
        <v>32</v>
      </c>
      <c r="F13" s="29" t="s">
        <v>33</v>
      </c>
      <c r="G13" s="29" t="s">
        <v>34</v>
      </c>
      <c r="L13" s="8"/>
      <c r="XFD13" s="28"/>
    </row>
    <row r="14" spans="1:12 16384:16384" ht="20.399999999999999">
      <c r="B14" s="30">
        <v>1</v>
      </c>
      <c r="C14" s="31" t="s">
        <v>21</v>
      </c>
      <c r="D14" s="32">
        <v>10693379.18</v>
      </c>
      <c r="E14" s="22"/>
      <c r="F14" s="32">
        <f>ROUND(D14*E14,2)</f>
        <v>0</v>
      </c>
      <c r="G14" s="32">
        <f>F14*2</f>
        <v>0</v>
      </c>
    </row>
    <row r="15" spans="1:12 16384:16384" ht="20.399999999999999">
      <c r="B15" s="30">
        <v>2</v>
      </c>
      <c r="C15" s="31" t="s">
        <v>22</v>
      </c>
      <c r="D15" s="32">
        <v>53790634.030000001</v>
      </c>
      <c r="E15" s="22"/>
      <c r="F15" s="32">
        <f t="shared" ref="F15:F23" si="0">ROUND(D15*E15,2)</f>
        <v>0</v>
      </c>
      <c r="G15" s="32">
        <f t="shared" ref="G15:G24" si="1">F15*2</f>
        <v>0</v>
      </c>
    </row>
    <row r="16" spans="1:12 16384:16384" ht="30.6">
      <c r="B16" s="30">
        <v>3</v>
      </c>
      <c r="C16" s="31" t="s">
        <v>63</v>
      </c>
      <c r="D16" s="32">
        <v>8367736.8499999996</v>
      </c>
      <c r="E16" s="22"/>
      <c r="F16" s="32">
        <f t="shared" si="0"/>
        <v>0</v>
      </c>
      <c r="G16" s="32">
        <f t="shared" si="1"/>
        <v>0</v>
      </c>
    </row>
    <row r="17" spans="2:8">
      <c r="B17" s="30">
        <v>4</v>
      </c>
      <c r="C17" s="33" t="s">
        <v>25</v>
      </c>
      <c r="D17" s="34">
        <v>300000</v>
      </c>
      <c r="E17" s="22"/>
      <c r="F17" s="32">
        <f t="shared" si="0"/>
        <v>0</v>
      </c>
      <c r="G17" s="32">
        <f t="shared" si="1"/>
        <v>0</v>
      </c>
    </row>
    <row r="18" spans="2:8">
      <c r="B18" s="30">
        <v>5</v>
      </c>
      <c r="C18" s="31" t="s">
        <v>3</v>
      </c>
      <c r="D18" s="32">
        <v>1930332.56</v>
      </c>
      <c r="E18" s="22"/>
      <c r="F18" s="32">
        <f t="shared" si="0"/>
        <v>0</v>
      </c>
      <c r="G18" s="32">
        <f t="shared" si="1"/>
        <v>0</v>
      </c>
    </row>
    <row r="19" spans="2:8">
      <c r="B19" s="30">
        <v>6</v>
      </c>
      <c r="C19" s="31" t="s">
        <v>4</v>
      </c>
      <c r="D19" s="32">
        <v>803293.47</v>
      </c>
      <c r="E19" s="22"/>
      <c r="F19" s="32">
        <f t="shared" si="0"/>
        <v>0</v>
      </c>
      <c r="G19" s="32">
        <f t="shared" si="1"/>
        <v>0</v>
      </c>
    </row>
    <row r="20" spans="2:8">
      <c r="B20" s="30">
        <v>7</v>
      </c>
      <c r="C20" s="31" t="s">
        <v>18</v>
      </c>
      <c r="D20" s="32">
        <v>187756.79999999999</v>
      </c>
      <c r="E20" s="22"/>
      <c r="F20" s="32">
        <f t="shared" si="0"/>
        <v>0</v>
      </c>
      <c r="G20" s="32">
        <f t="shared" si="1"/>
        <v>0</v>
      </c>
    </row>
    <row r="21" spans="2:8">
      <c r="B21" s="30">
        <v>8</v>
      </c>
      <c r="C21" s="31" t="s">
        <v>17</v>
      </c>
      <c r="D21" s="32">
        <v>504370.88</v>
      </c>
      <c r="E21" s="22"/>
      <c r="F21" s="32">
        <f t="shared" si="0"/>
        <v>0</v>
      </c>
      <c r="G21" s="32">
        <f t="shared" si="1"/>
        <v>0</v>
      </c>
    </row>
    <row r="22" spans="2:8">
      <c r="B22" s="30">
        <v>9</v>
      </c>
      <c r="C22" s="31" t="s">
        <v>20</v>
      </c>
      <c r="D22" s="32">
        <v>200000</v>
      </c>
      <c r="E22" s="22"/>
      <c r="F22" s="32">
        <f t="shared" si="0"/>
        <v>0</v>
      </c>
      <c r="G22" s="32">
        <f t="shared" si="1"/>
        <v>0</v>
      </c>
    </row>
    <row r="23" spans="2:8">
      <c r="B23" s="30">
        <v>10</v>
      </c>
      <c r="C23" s="31" t="s">
        <v>16</v>
      </c>
      <c r="D23" s="32">
        <v>20000</v>
      </c>
      <c r="E23" s="22"/>
      <c r="F23" s="32">
        <f t="shared" si="0"/>
        <v>0</v>
      </c>
      <c r="G23" s="32">
        <f t="shared" si="1"/>
        <v>0</v>
      </c>
    </row>
    <row r="24" spans="2:8">
      <c r="B24" s="30">
        <v>11</v>
      </c>
      <c r="C24" s="31" t="s">
        <v>14</v>
      </c>
      <c r="D24" s="32">
        <v>274500</v>
      </c>
      <c r="E24" s="22"/>
      <c r="F24" s="32">
        <f t="shared" ref="F24" si="2">ROUND(D24*E24,2)</f>
        <v>0</v>
      </c>
      <c r="G24" s="32">
        <f t="shared" si="1"/>
        <v>0</v>
      </c>
    </row>
    <row r="25" spans="2:8">
      <c r="B25" s="77" t="s">
        <v>38</v>
      </c>
      <c r="C25" s="77"/>
      <c r="D25" s="77"/>
      <c r="E25" s="77"/>
      <c r="F25" s="35">
        <f>SUM(F14:F24)</f>
        <v>0</v>
      </c>
      <c r="G25" s="36" t="s">
        <v>35</v>
      </c>
    </row>
    <row r="26" spans="2:8">
      <c r="B26" s="74" t="s">
        <v>40</v>
      </c>
      <c r="C26" s="75"/>
      <c r="D26" s="75"/>
      <c r="E26" s="75"/>
      <c r="F26" s="76"/>
      <c r="G26" s="37">
        <f>SUM(G14:G24)</f>
        <v>0</v>
      </c>
    </row>
    <row r="27" spans="2:8">
      <c r="B27" s="25"/>
      <c r="C27" s="25"/>
      <c r="D27" s="25"/>
      <c r="E27" s="25"/>
      <c r="F27" s="25"/>
      <c r="G27" s="16"/>
    </row>
    <row r="28" spans="2:8">
      <c r="B28" s="15"/>
      <c r="C28" s="7"/>
      <c r="D28" s="16"/>
      <c r="E28" s="17"/>
      <c r="F28" s="16"/>
    </row>
    <row r="29" spans="2:8" ht="40.799999999999997">
      <c r="B29" s="29" t="s">
        <v>1</v>
      </c>
      <c r="C29" s="68" t="s">
        <v>26</v>
      </c>
      <c r="D29" s="68"/>
      <c r="E29" s="68"/>
      <c r="F29" s="29" t="s">
        <v>15</v>
      </c>
      <c r="G29" s="29" t="s">
        <v>27</v>
      </c>
      <c r="H29" s="29" t="s">
        <v>65</v>
      </c>
    </row>
    <row r="30" spans="2:8">
      <c r="B30" s="30" t="s">
        <v>7</v>
      </c>
      <c r="C30" s="73" t="s">
        <v>28</v>
      </c>
      <c r="D30" s="73"/>
      <c r="E30" s="73"/>
      <c r="F30" s="32">
        <v>500000</v>
      </c>
      <c r="G30" s="23"/>
      <c r="H30" s="32">
        <f>G30*2</f>
        <v>0</v>
      </c>
    </row>
    <row r="31" spans="2:8" ht="19.8" customHeight="1">
      <c r="B31" s="30" t="s">
        <v>8</v>
      </c>
      <c r="C31" s="45" t="s">
        <v>52</v>
      </c>
      <c r="D31" s="45"/>
      <c r="E31" s="45"/>
      <c r="F31" s="32">
        <v>200000</v>
      </c>
      <c r="G31" s="23"/>
      <c r="H31" s="32">
        <f t="shared" ref="H31:H36" si="3">G31*2</f>
        <v>0</v>
      </c>
    </row>
    <row r="32" spans="2:8" ht="18" customHeight="1">
      <c r="B32" s="30" t="s">
        <v>29</v>
      </c>
      <c r="C32" s="45" t="s">
        <v>53</v>
      </c>
      <c r="D32" s="45"/>
      <c r="E32" s="45"/>
      <c r="F32" s="32">
        <v>200000</v>
      </c>
      <c r="G32" s="23"/>
      <c r="H32" s="32">
        <f t="shared" si="3"/>
        <v>0</v>
      </c>
    </row>
    <row r="33" spans="2:8">
      <c r="B33" s="30" t="s">
        <v>24</v>
      </c>
      <c r="C33" s="45" t="s">
        <v>54</v>
      </c>
      <c r="D33" s="45"/>
      <c r="E33" s="45"/>
      <c r="F33" s="32">
        <v>30000</v>
      </c>
      <c r="G33" s="23"/>
      <c r="H33" s="32">
        <f t="shared" si="3"/>
        <v>0</v>
      </c>
    </row>
    <row r="34" spans="2:8">
      <c r="B34" s="30" t="s">
        <v>30</v>
      </c>
      <c r="C34" s="45" t="s">
        <v>55</v>
      </c>
      <c r="D34" s="45"/>
      <c r="E34" s="45"/>
      <c r="F34" s="32">
        <v>50000</v>
      </c>
      <c r="G34" s="23"/>
      <c r="H34" s="32">
        <f t="shared" si="3"/>
        <v>0</v>
      </c>
    </row>
    <row r="35" spans="2:8">
      <c r="B35" s="30" t="s">
        <v>31</v>
      </c>
      <c r="C35" s="45" t="s">
        <v>56</v>
      </c>
      <c r="D35" s="45"/>
      <c r="E35" s="45"/>
      <c r="F35" s="32">
        <v>50000</v>
      </c>
      <c r="G35" s="23"/>
      <c r="H35" s="32">
        <f t="shared" si="3"/>
        <v>0</v>
      </c>
    </row>
    <row r="36" spans="2:8">
      <c r="B36" s="30" t="s">
        <v>58</v>
      </c>
      <c r="C36" s="45" t="s">
        <v>57</v>
      </c>
      <c r="D36" s="45"/>
      <c r="E36" s="45"/>
      <c r="F36" s="32">
        <v>100000</v>
      </c>
      <c r="G36" s="23"/>
      <c r="H36" s="32">
        <f t="shared" si="3"/>
        <v>0</v>
      </c>
    </row>
    <row r="37" spans="2:8" ht="14.25" customHeight="1">
      <c r="B37" s="74" t="s">
        <v>41</v>
      </c>
      <c r="C37" s="75"/>
      <c r="D37" s="75"/>
      <c r="E37" s="75"/>
      <c r="F37" s="76"/>
      <c r="G37" s="37">
        <f>SUM(G30:G36)</f>
        <v>0</v>
      </c>
      <c r="H37" s="36" t="s">
        <v>35</v>
      </c>
    </row>
    <row r="38" spans="2:8" ht="14.25" customHeight="1">
      <c r="B38" s="77" t="s">
        <v>42</v>
      </c>
      <c r="C38" s="77"/>
      <c r="D38" s="77"/>
      <c r="E38" s="77"/>
      <c r="F38" s="77"/>
      <c r="G38" s="77"/>
      <c r="H38" s="37">
        <f>SUM(H30:H36)</f>
        <v>0</v>
      </c>
    </row>
    <row r="39" spans="2:8">
      <c r="E39" s="9"/>
      <c r="F39" s="10"/>
    </row>
    <row r="40" spans="2:8" ht="13.8">
      <c r="B40" s="14" t="s">
        <v>19</v>
      </c>
      <c r="C40" s="14" t="s">
        <v>11</v>
      </c>
      <c r="D40" s="14"/>
      <c r="E40" s="14"/>
      <c r="F40" s="14"/>
    </row>
    <row r="41" spans="2:8" ht="13.8">
      <c r="B41" s="14"/>
      <c r="C41" s="14"/>
      <c r="D41" s="14"/>
      <c r="E41" s="14"/>
      <c r="F41" s="14"/>
    </row>
    <row r="42" spans="2:8" ht="40.799999999999997">
      <c r="B42" s="30" t="s">
        <v>37</v>
      </c>
      <c r="C42" s="51" t="s">
        <v>36</v>
      </c>
      <c r="D42" s="52"/>
      <c r="E42" s="29" t="s">
        <v>33</v>
      </c>
      <c r="F42" s="29" t="s">
        <v>34</v>
      </c>
      <c r="G42" s="14"/>
      <c r="H42" s="14"/>
    </row>
    <row r="43" spans="2:8" ht="13.8">
      <c r="B43" s="30">
        <v>1</v>
      </c>
      <c r="C43" s="51">
        <v>2</v>
      </c>
      <c r="D43" s="52"/>
      <c r="E43" s="29">
        <v>3</v>
      </c>
      <c r="F43" s="29">
        <v>4</v>
      </c>
      <c r="G43" s="14"/>
      <c r="H43" s="14"/>
    </row>
    <row r="44" spans="2:8" ht="24" customHeight="1">
      <c r="B44" s="29">
        <v>1</v>
      </c>
      <c r="C44" s="49" t="s">
        <v>6</v>
      </c>
      <c r="D44" s="50"/>
      <c r="E44" s="32">
        <f>F25</f>
        <v>0</v>
      </c>
      <c r="F44" s="32">
        <f>G26</f>
        <v>0</v>
      </c>
    </row>
    <row r="45" spans="2:8" ht="36.75" customHeight="1">
      <c r="B45" s="29">
        <v>2</v>
      </c>
      <c r="C45" s="49" t="s">
        <v>44</v>
      </c>
      <c r="D45" s="50"/>
      <c r="E45" s="38">
        <f>E44*1.2</f>
        <v>0</v>
      </c>
      <c r="F45" s="32">
        <f>E45*2</f>
        <v>0</v>
      </c>
    </row>
    <row r="46" spans="2:8" ht="33.75" customHeight="1">
      <c r="B46" s="29">
        <v>3</v>
      </c>
      <c r="C46" s="49" t="s">
        <v>39</v>
      </c>
      <c r="D46" s="50"/>
      <c r="E46" s="32">
        <f>G37</f>
        <v>0</v>
      </c>
      <c r="F46" s="32">
        <f>H38</f>
        <v>0</v>
      </c>
    </row>
    <row r="47" spans="2:8" ht="21.75" customHeight="1">
      <c r="B47" s="56" t="s">
        <v>60</v>
      </c>
      <c r="C47" s="57"/>
      <c r="D47" s="58"/>
      <c r="E47" s="37">
        <f>SUM(E45:E46)</f>
        <v>0</v>
      </c>
      <c r="F47" s="36" t="s">
        <v>35</v>
      </c>
    </row>
    <row r="48" spans="2:8" ht="22.5" customHeight="1">
      <c r="B48" s="59" t="s">
        <v>61</v>
      </c>
      <c r="C48" s="59"/>
      <c r="D48" s="59"/>
      <c r="E48" s="59"/>
      <c r="F48" s="37">
        <f>SUM(F45:F46)</f>
        <v>0</v>
      </c>
    </row>
    <row r="49" spans="1:8" ht="14.25" customHeight="1">
      <c r="B49" s="20"/>
      <c r="C49" s="20"/>
      <c r="D49" s="20"/>
      <c r="E49" s="20"/>
      <c r="F49" s="21"/>
    </row>
    <row r="50" spans="1:8" ht="13.8">
      <c r="A50" s="6" t="s">
        <v>8</v>
      </c>
      <c r="B50" s="6" t="s">
        <v>9</v>
      </c>
    </row>
    <row r="51" spans="1:8" ht="13.8">
      <c r="A51" s="6"/>
    </row>
    <row r="52" spans="1:8" ht="44.25" customHeight="1">
      <c r="B52" s="39" t="s">
        <v>1</v>
      </c>
      <c r="C52" s="46" t="s">
        <v>2</v>
      </c>
      <c r="D52" s="47"/>
      <c r="E52" s="48"/>
      <c r="F52" s="39" t="s">
        <v>33</v>
      </c>
      <c r="G52" s="29" t="s">
        <v>34</v>
      </c>
    </row>
    <row r="53" spans="1:8" ht="42.6" customHeight="1">
      <c r="B53" s="40">
        <v>1</v>
      </c>
      <c r="C53" s="53" t="s">
        <v>50</v>
      </c>
      <c r="D53" s="54"/>
      <c r="E53" s="55"/>
      <c r="F53" s="27"/>
      <c r="G53" s="41">
        <f>F53*2</f>
        <v>0</v>
      </c>
    </row>
    <row r="54" spans="1:8" ht="76.8" customHeight="1">
      <c r="B54" s="40">
        <v>2</v>
      </c>
      <c r="C54" s="53" t="s">
        <v>49</v>
      </c>
      <c r="D54" s="54"/>
      <c r="E54" s="55"/>
      <c r="F54" s="27"/>
      <c r="G54" s="41">
        <f>F54*2</f>
        <v>0</v>
      </c>
    </row>
    <row r="55" spans="1:8" ht="21.75" customHeight="1">
      <c r="B55" s="63" t="s">
        <v>62</v>
      </c>
      <c r="C55" s="63"/>
      <c r="D55" s="63"/>
      <c r="E55" s="63"/>
      <c r="F55" s="26">
        <f>SUM(F53:F54)</f>
        <v>0</v>
      </c>
      <c r="G55" s="42" t="s">
        <v>35</v>
      </c>
    </row>
    <row r="56" spans="1:8" ht="21.75" customHeight="1">
      <c r="B56" s="64" t="s">
        <v>46</v>
      </c>
      <c r="C56" s="65"/>
      <c r="D56" s="65"/>
      <c r="E56" s="65"/>
      <c r="F56" s="66"/>
      <c r="G56" s="42">
        <f>SUM(G53:G54)</f>
        <v>0</v>
      </c>
    </row>
    <row r="57" spans="1:8" ht="12.75" customHeight="1">
      <c r="B57" s="15"/>
      <c r="C57" s="15"/>
      <c r="D57" s="15"/>
      <c r="E57" s="15"/>
      <c r="F57" s="15"/>
      <c r="G57" s="15"/>
      <c r="H57" s="19"/>
    </row>
    <row r="58" spans="1:8" ht="13.8">
      <c r="A58" s="11" t="s">
        <v>29</v>
      </c>
      <c r="B58" s="11" t="s">
        <v>45</v>
      </c>
      <c r="C58" s="11"/>
      <c r="D58" s="11"/>
    </row>
    <row r="59" spans="1:8" ht="13.8">
      <c r="A59" s="11"/>
      <c r="B59" s="11"/>
      <c r="C59" s="11"/>
      <c r="D59" s="11"/>
    </row>
    <row r="60" spans="1:8" ht="40.799999999999997">
      <c r="B60" s="30" t="s">
        <v>1</v>
      </c>
      <c r="C60" s="51" t="s">
        <v>23</v>
      </c>
      <c r="D60" s="52"/>
      <c r="E60" s="29" t="s">
        <v>33</v>
      </c>
      <c r="F60" s="29" t="s">
        <v>34</v>
      </c>
    </row>
    <row r="61" spans="1:8">
      <c r="B61" s="30">
        <v>1</v>
      </c>
      <c r="C61" s="51">
        <v>2</v>
      </c>
      <c r="D61" s="52"/>
      <c r="E61" s="29">
        <v>3</v>
      </c>
      <c r="F61" s="29">
        <v>4</v>
      </c>
    </row>
    <row r="62" spans="1:8" ht="47.25" customHeight="1">
      <c r="B62" s="43">
        <v>1</v>
      </c>
      <c r="C62" s="68" t="s">
        <v>43</v>
      </c>
      <c r="D62" s="68"/>
      <c r="E62" s="37">
        <f>E47</f>
        <v>0</v>
      </c>
      <c r="F62" s="37">
        <f>F48</f>
        <v>0</v>
      </c>
    </row>
    <row r="63" spans="1:8" ht="89.25" customHeight="1">
      <c r="B63" s="29">
        <v>2</v>
      </c>
      <c r="C63" s="68" t="s">
        <v>48</v>
      </c>
      <c r="D63" s="68"/>
      <c r="E63" s="37">
        <f>F55</f>
        <v>0</v>
      </c>
      <c r="F63" s="37">
        <f>G56</f>
        <v>0</v>
      </c>
    </row>
    <row r="64" spans="1:8">
      <c r="B64" s="78" t="s">
        <v>12</v>
      </c>
      <c r="C64" s="79"/>
      <c r="D64" s="79"/>
      <c r="E64" s="80"/>
      <c r="F64" s="81">
        <f>SUM(F62:F63)</f>
        <v>0</v>
      </c>
    </row>
    <row r="65" spans="1:8">
      <c r="B65" s="60" t="s">
        <v>59</v>
      </c>
      <c r="C65" s="61"/>
      <c r="D65" s="61"/>
      <c r="E65" s="62"/>
      <c r="F65" s="82"/>
    </row>
    <row r="70" spans="1:8" ht="14.4">
      <c r="B70" s="67" t="s">
        <v>47</v>
      </c>
      <c r="C70" s="67"/>
      <c r="D70" s="67"/>
      <c r="E70" s="67"/>
      <c r="F70" s="67"/>
    </row>
    <row r="72" spans="1:8" ht="12" customHeight="1">
      <c r="A72" s="12"/>
      <c r="B72" s="12"/>
      <c r="C72" s="12"/>
      <c r="D72" s="12"/>
      <c r="E72" s="12"/>
      <c r="F72" s="13"/>
      <c r="G72" s="13"/>
      <c r="H72" s="13"/>
    </row>
    <row r="73" spans="1:8" ht="11.25" customHeight="1">
      <c r="A73" s="12"/>
      <c r="B73" s="12"/>
      <c r="C73" s="12"/>
      <c r="D73" s="12"/>
      <c r="E73" s="12"/>
      <c r="F73" s="13"/>
      <c r="G73" s="13"/>
      <c r="H73" s="13"/>
    </row>
    <row r="74" spans="1:8" ht="11.25" customHeight="1">
      <c r="A74" s="12"/>
      <c r="B74" s="12"/>
      <c r="C74" s="12"/>
      <c r="D74" s="12"/>
      <c r="E74" s="12"/>
      <c r="F74" s="13"/>
      <c r="G74" s="13"/>
      <c r="H74" s="13"/>
    </row>
    <row r="75" spans="1:8" ht="12" customHeight="1">
      <c r="A75" s="12"/>
      <c r="G75" s="13"/>
      <c r="H75" s="13"/>
    </row>
  </sheetData>
  <sheetProtection algorithmName="SHA-512" hashValue="Tk7r9n4td2lPSxa3D3mG74SfghvhqHm+BGWH2clvic+1edKlnIXiCDwCnmGOGgwR3W2tjzs9cqVNNVxABvQGMw==" saltValue="DiisoJJpNb11QtrFiHOKdg==" spinCount="100000" sheet="1" selectLockedCells="1"/>
  <mergeCells count="36">
    <mergeCell ref="B70:F70"/>
    <mergeCell ref="C62:D62"/>
    <mergeCell ref="C4:D4"/>
    <mergeCell ref="A7:H7"/>
    <mergeCell ref="C11:H11"/>
    <mergeCell ref="C29:E29"/>
    <mergeCell ref="C30:E30"/>
    <mergeCell ref="C31:E31"/>
    <mergeCell ref="B26:F26"/>
    <mergeCell ref="B25:E25"/>
    <mergeCell ref="B37:F37"/>
    <mergeCell ref="B38:G38"/>
    <mergeCell ref="C35:E35"/>
    <mergeCell ref="C63:D63"/>
    <mergeCell ref="B64:E64"/>
    <mergeCell ref="F64:F65"/>
    <mergeCell ref="B65:E65"/>
    <mergeCell ref="C61:D61"/>
    <mergeCell ref="C60:D60"/>
    <mergeCell ref="B55:E55"/>
    <mergeCell ref="B56:F56"/>
    <mergeCell ref="C54:E54"/>
    <mergeCell ref="C45:D45"/>
    <mergeCell ref="C46:D46"/>
    <mergeCell ref="B47:D47"/>
    <mergeCell ref="B48:E48"/>
    <mergeCell ref="C53:E53"/>
    <mergeCell ref="A1:H1"/>
    <mergeCell ref="C32:E32"/>
    <mergeCell ref="C33:E33"/>
    <mergeCell ref="C34:E34"/>
    <mergeCell ref="C52:E52"/>
    <mergeCell ref="C44:D44"/>
    <mergeCell ref="C36:E36"/>
    <mergeCell ref="C42:D42"/>
    <mergeCell ref="C43:D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2A</vt:lpstr>
      <vt:lpstr>'Załącznik 2A'!Obszar_wydruku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2022-11-02T08:16:59Z</dcterms:modified>
</cp:coreProperties>
</file>