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MONIKA 2017,2018\ZAPYTANIA OFERTOWE 2025\M.BIUROWE 2026\"/>
    </mc:Choice>
  </mc:AlternateContent>
  <xr:revisionPtr revIDLastSave="0" documentId="13_ncr:1_{826DB0E8-9861-46FC-BE4C-35D0F400319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ormularz cenowy" sheetId="2" r:id="rId1"/>
  </sheets>
  <definedNames>
    <definedName name="_xlnm._FilterDatabase" localSheetId="0" hidden="1">'formularz cenowy'!$A$6:$B$110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6" i="2"/>
  <c r="I13" i="2"/>
  <c r="I16" i="2"/>
  <c r="I21" i="2"/>
  <c r="I24" i="2"/>
  <c r="I37" i="2"/>
  <c r="I40" i="2"/>
  <c r="I45" i="2"/>
  <c r="I53" i="2"/>
  <c r="I61" i="2"/>
  <c r="I64" i="2"/>
  <c r="I77" i="2"/>
  <c r="I80" i="2"/>
  <c r="I85" i="2"/>
  <c r="I88" i="2"/>
  <c r="I101" i="2"/>
  <c r="I104" i="2"/>
  <c r="I109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G21" i="2"/>
  <c r="G22" i="2"/>
  <c r="I22" i="2" s="1"/>
  <c r="G23" i="2"/>
  <c r="I23" i="2" s="1"/>
  <c r="G24" i="2"/>
  <c r="G25" i="2"/>
  <c r="I25" i="2" s="1"/>
  <c r="G26" i="2"/>
  <c r="I26" i="2" s="1"/>
  <c r="G27" i="2"/>
  <c r="I27" i="2" s="1"/>
  <c r="G28" i="2"/>
  <c r="I28" i="2" s="1"/>
  <c r="G29" i="2"/>
  <c r="I29" i="2" s="1"/>
  <c r="G30" i="2"/>
  <c r="I30" i="2" s="1"/>
  <c r="G31" i="2"/>
  <c r="I31" i="2" s="1"/>
  <c r="G32" i="2"/>
  <c r="I32" i="2" s="1"/>
  <c r="G33" i="2"/>
  <c r="I33" i="2" s="1"/>
  <c r="G34" i="2"/>
  <c r="I34" i="2" s="1"/>
  <c r="G35" i="2"/>
  <c r="I35" i="2" s="1"/>
  <c r="G36" i="2"/>
  <c r="I36" i="2" s="1"/>
  <c r="G37" i="2"/>
  <c r="G38" i="2"/>
  <c r="I38" i="2" s="1"/>
  <c r="G39" i="2"/>
  <c r="I39" i="2" s="1"/>
  <c r="G40" i="2"/>
  <c r="G41" i="2"/>
  <c r="I41" i="2" s="1"/>
  <c r="G42" i="2"/>
  <c r="I42" i="2" s="1"/>
  <c r="G43" i="2"/>
  <c r="I43" i="2" s="1"/>
  <c r="G44" i="2"/>
  <c r="I44" i="2" s="1"/>
  <c r="G45" i="2"/>
  <c r="G46" i="2"/>
  <c r="I46" i="2" s="1"/>
  <c r="G47" i="2"/>
  <c r="I47" i="2" s="1"/>
  <c r="G48" i="2"/>
  <c r="I48" i="2" s="1"/>
  <c r="G49" i="2"/>
  <c r="I49" i="2" s="1"/>
  <c r="G50" i="2"/>
  <c r="I50" i="2" s="1"/>
  <c r="G51" i="2"/>
  <c r="I51" i="2" s="1"/>
  <c r="G52" i="2"/>
  <c r="I52" i="2" s="1"/>
  <c r="G53" i="2"/>
  <c r="G54" i="2"/>
  <c r="I54" i="2" s="1"/>
  <c r="G55" i="2"/>
  <c r="I55" i="2" s="1"/>
  <c r="G56" i="2"/>
  <c r="I56" i="2" s="1"/>
  <c r="G57" i="2"/>
  <c r="I57" i="2" s="1"/>
  <c r="G58" i="2"/>
  <c r="I58" i="2" s="1"/>
  <c r="G59" i="2"/>
  <c r="I59" i="2" s="1"/>
  <c r="G60" i="2"/>
  <c r="I60" i="2" s="1"/>
  <c r="G61" i="2"/>
  <c r="G62" i="2"/>
  <c r="I62" i="2" s="1"/>
  <c r="G63" i="2"/>
  <c r="I63" i="2" s="1"/>
  <c r="G64" i="2"/>
  <c r="G65" i="2"/>
  <c r="I65" i="2" s="1"/>
  <c r="G66" i="2"/>
  <c r="I66" i="2" s="1"/>
  <c r="G67" i="2"/>
  <c r="I67" i="2" s="1"/>
  <c r="G68" i="2"/>
  <c r="I68" i="2" s="1"/>
  <c r="G69" i="2"/>
  <c r="I69" i="2" s="1"/>
  <c r="G70" i="2"/>
  <c r="I70" i="2" s="1"/>
  <c r="G71" i="2"/>
  <c r="I71" i="2" s="1"/>
  <c r="G72" i="2"/>
  <c r="I72" i="2" s="1"/>
  <c r="G73" i="2"/>
  <c r="I73" i="2" s="1"/>
  <c r="G74" i="2"/>
  <c r="I74" i="2" s="1"/>
  <c r="G75" i="2"/>
  <c r="I75" i="2" s="1"/>
  <c r="G76" i="2"/>
  <c r="I76" i="2" s="1"/>
  <c r="G77" i="2"/>
  <c r="G78" i="2"/>
  <c r="I78" i="2" s="1"/>
  <c r="G79" i="2"/>
  <c r="I79" i="2" s="1"/>
  <c r="G80" i="2"/>
  <c r="G81" i="2"/>
  <c r="I81" i="2" s="1"/>
  <c r="G82" i="2"/>
  <c r="I82" i="2" s="1"/>
  <c r="G83" i="2"/>
  <c r="I83" i="2" s="1"/>
  <c r="G84" i="2"/>
  <c r="I84" i="2" s="1"/>
  <c r="G85" i="2"/>
  <c r="G86" i="2"/>
  <c r="I86" i="2" s="1"/>
  <c r="G87" i="2"/>
  <c r="I87" i="2" s="1"/>
  <c r="G88" i="2"/>
  <c r="G89" i="2"/>
  <c r="I89" i="2" s="1"/>
  <c r="G90" i="2"/>
  <c r="I90" i="2" s="1"/>
  <c r="G91" i="2"/>
  <c r="I91" i="2" s="1"/>
  <c r="G92" i="2"/>
  <c r="I92" i="2" s="1"/>
  <c r="G93" i="2"/>
  <c r="I93" i="2" s="1"/>
  <c r="G94" i="2"/>
  <c r="I94" i="2" s="1"/>
  <c r="G95" i="2"/>
  <c r="I95" i="2" s="1"/>
  <c r="G96" i="2"/>
  <c r="I96" i="2" s="1"/>
  <c r="G97" i="2"/>
  <c r="I97" i="2" s="1"/>
  <c r="G98" i="2"/>
  <c r="I98" i="2" s="1"/>
  <c r="G99" i="2"/>
  <c r="I99" i="2" s="1"/>
  <c r="G100" i="2"/>
  <c r="I100" i="2" s="1"/>
  <c r="G101" i="2"/>
  <c r="G102" i="2"/>
  <c r="I102" i="2" s="1"/>
  <c r="G103" i="2"/>
  <c r="I103" i="2" s="1"/>
  <c r="G104" i="2"/>
  <c r="G105" i="2"/>
  <c r="I105" i="2" s="1"/>
  <c r="G106" i="2"/>
  <c r="I106" i="2" s="1"/>
  <c r="G107" i="2"/>
  <c r="I107" i="2" s="1"/>
  <c r="G108" i="2"/>
  <c r="I108" i="2" s="1"/>
  <c r="G109" i="2"/>
  <c r="G110" i="2"/>
  <c r="I110" i="2" s="1"/>
  <c r="G7" i="2"/>
  <c r="I7" i="2" s="1"/>
  <c r="G8" i="2"/>
  <c r="I8" i="2" s="1"/>
  <c r="G9" i="2"/>
  <c r="I9" i="2" s="1"/>
  <c r="G10" i="2"/>
  <c r="I10" i="2" s="1"/>
  <c r="G11" i="2"/>
  <c r="I11" i="2" s="1"/>
  <c r="G12" i="2"/>
  <c r="I12" i="2" s="1"/>
  <c r="G13" i="2"/>
  <c r="G14" i="2"/>
  <c r="I14" i="2" s="1"/>
  <c r="G15" i="2"/>
  <c r="I15" i="2" s="1"/>
  <c r="G16" i="2"/>
  <c r="G17" i="2"/>
  <c r="I17" i="2" s="1"/>
  <c r="G18" i="2"/>
  <c r="I18" i="2" s="1"/>
  <c r="G19" i="2"/>
  <c r="I19" i="2" s="1"/>
  <c r="G20" i="2"/>
  <c r="I20" i="2" s="1"/>
  <c r="H6" i="2" l="1"/>
  <c r="H111" i="2" s="1"/>
  <c r="G6" i="2"/>
  <c r="I6" i="2" s="1"/>
  <c r="I111" i="2" s="1"/>
</calcChain>
</file>

<file path=xl/sharedStrings.xml><?xml version="1.0" encoding="utf-8"?>
<sst xmlns="http://schemas.openxmlformats.org/spreadsheetml/2006/main" count="224" uniqueCount="136">
  <si>
    <t xml:space="preserve">FORMULARZ CENOWY </t>
  </si>
  <si>
    <t>Lp.</t>
  </si>
  <si>
    <t>Nazwa</t>
  </si>
  <si>
    <t>Im</t>
  </si>
  <si>
    <t>Ilość</t>
  </si>
  <si>
    <t>Cena jednostkowa netto</t>
  </si>
  <si>
    <t>Stawka VAT</t>
  </si>
  <si>
    <t xml:space="preserve">Cena jednostkowa brutto </t>
  </si>
  <si>
    <t>Wartość netto(4x5)</t>
  </si>
  <si>
    <t>Wartość brutto(4x7)</t>
  </si>
  <si>
    <t>szt.</t>
  </si>
  <si>
    <t>Baterie AA</t>
  </si>
  <si>
    <t>Baterie AAA</t>
  </si>
  <si>
    <t>Cienkopis do płyt wodoodporny – wkłady rożnego koloru</t>
  </si>
  <si>
    <t>Cienkopis Stabilo 88, fine 0,4 – wkłady rożnego koloru</t>
  </si>
  <si>
    <t>Deska z klipem</t>
  </si>
  <si>
    <t>Długopis Pentel BK77 – 0,7mm wkłady różnego koloru</t>
  </si>
  <si>
    <t>Długopis z przylepcem wkłady różnego koloru</t>
  </si>
  <si>
    <t>Dziurkacz metalowy z ogranicznikiem formatu do 15 kartek</t>
  </si>
  <si>
    <t xml:space="preserve">szt. </t>
  </si>
  <si>
    <t>Etykiety samoprzylepne 105x148</t>
  </si>
  <si>
    <t xml:space="preserve">op. 100 szt. </t>
  </si>
  <si>
    <t>Etykiety samoprzylepne 58x70</t>
  </si>
  <si>
    <t>Folia do laminatora A4 – 100 micr.</t>
  </si>
  <si>
    <t>Folia do laminatora A3 – 100 micr</t>
  </si>
  <si>
    <t>Folia przezroczysta do bindowania A4</t>
  </si>
  <si>
    <t>Grafit do ołówków automatycznych 0,5mm</t>
  </si>
  <si>
    <t>Grzbiety do bindowania 10mm</t>
  </si>
  <si>
    <t>Grzbiety do bindowania 14mm</t>
  </si>
  <si>
    <t>Grzbiety do bindowania 20mm</t>
  </si>
  <si>
    <t>Grzbiety do bindowania 25mm</t>
  </si>
  <si>
    <t>Grzbiety do bindowania 8mm</t>
  </si>
  <si>
    <t>Gumka kreślarska Pentel</t>
  </si>
  <si>
    <t>Gumki recepturki</t>
  </si>
  <si>
    <t xml:space="preserve">op. ok 1kg. </t>
  </si>
  <si>
    <t>Kalendarz na biurko stojący, pionowy</t>
  </si>
  <si>
    <t>Karton do bindowania skóropodobny A4 różnego koloru</t>
  </si>
  <si>
    <t>op.20 ark.</t>
  </si>
  <si>
    <t>Klej do zdjęć roller Pentel</t>
  </si>
  <si>
    <t>Klipy do dokumentów 19mm</t>
  </si>
  <si>
    <t>op.12 szt.</t>
  </si>
  <si>
    <t>Klipy do dokumentów 25mm</t>
  </si>
  <si>
    <t>Klipy do dokumentów 32mm</t>
  </si>
  <si>
    <t>Klipy do dokumentów 51mm</t>
  </si>
  <si>
    <t>Koperta E4, szara z rozszerzanym dnem</t>
  </si>
  <si>
    <t xml:space="preserve">op. 1000 szt. </t>
  </si>
  <si>
    <t>Koperta powietrzna C4</t>
  </si>
  <si>
    <t>Koperta powietrzna C5</t>
  </si>
  <si>
    <t>Korektor w pasku</t>
  </si>
  <si>
    <t>Kostka papierowa biała klejona 85x85</t>
  </si>
  <si>
    <t>Kostka papierowa kolorowa klejona 85x85</t>
  </si>
  <si>
    <t>Koszulki krystaliczne A4 (40 mikr.)</t>
  </si>
  <si>
    <t>op.100 szt.</t>
  </si>
  <si>
    <t>Koszulki typu Durable 80 mikr.</t>
  </si>
  <si>
    <t>op.10 szt.</t>
  </si>
  <si>
    <t>Koszulki krystaliczne A5 (40 mikr.)</t>
  </si>
  <si>
    <t>Księga kancelaryjna 100 – kartkowa</t>
  </si>
  <si>
    <t>Listwa wsuwana 6 mm</t>
  </si>
  <si>
    <t>op.</t>
  </si>
  <si>
    <t>Listwa wsuwana 15 mm</t>
  </si>
  <si>
    <t>Linijka plastikowa 30 cm</t>
  </si>
  <si>
    <t xml:space="preserve">Linijka plastikowa 20 cm </t>
  </si>
  <si>
    <t>Linijka plastikowa 50 cm</t>
  </si>
  <si>
    <t xml:space="preserve">Maczałka żelowa </t>
  </si>
  <si>
    <t>Marker Pentel z okrągłą końcówką N850 – rożne kolory</t>
  </si>
  <si>
    <t>Notes samoprzylepny 35x51</t>
  </si>
  <si>
    <t>Notes samoprzylepny 75x75</t>
  </si>
  <si>
    <t>Nożyczki biurowe duże (rozmiar 21)</t>
  </si>
  <si>
    <t>Ołówek z gumką HB</t>
  </si>
  <si>
    <t>Opaski zaciskowe (trytyki)</t>
  </si>
  <si>
    <t>Pinezki beczułki kolorowe</t>
  </si>
  <si>
    <t>Płyty DVD – R z kopertami</t>
  </si>
  <si>
    <t>Płyty CD z kopertami</t>
  </si>
  <si>
    <t>Przekładki kartonowe A4 mix kolorów</t>
  </si>
  <si>
    <t>Przekładki kartonowe 1/3 A4 mix kolorów</t>
  </si>
  <si>
    <t>Przybornik na biurko metalowy Donau</t>
  </si>
  <si>
    <t>Rozszywacz</t>
  </si>
  <si>
    <t>Segregator A4 o szerokości 5 cm (np. Donau)</t>
  </si>
  <si>
    <t>Segregator A4 o szerokości 7 cm (np. Donau)</t>
  </si>
  <si>
    <t>Segregator A5 o szerokości 7 cm (np. Donau)</t>
  </si>
  <si>
    <t>Skoroszyt plastikowy A4 bez oczek</t>
  </si>
  <si>
    <t>op.20 szt.</t>
  </si>
  <si>
    <t xml:space="preserve">Skoroszyt plastikowy A4 do wpięcia </t>
  </si>
  <si>
    <t xml:space="preserve">Skoroszyt tekturowy biały do wpięcia </t>
  </si>
  <si>
    <t>op.50 szt.</t>
  </si>
  <si>
    <t>Skoroszyt tekturowy biały z przewleczką 320 gr</t>
  </si>
  <si>
    <t>Spinacze 28mm</t>
  </si>
  <si>
    <t>Spinacze 50mm</t>
  </si>
  <si>
    <t>Szuflada metalowa na dokumenty formatu A4</t>
  </si>
  <si>
    <t>kpl.</t>
  </si>
  <si>
    <t>Tasiemka bawełniana 5mm</t>
  </si>
  <si>
    <t>Taśma biurowa klejąca 24x30</t>
  </si>
  <si>
    <t>Taśma klejąca obustronna mocna</t>
  </si>
  <si>
    <t xml:space="preserve">Taśma pakowa szara </t>
  </si>
  <si>
    <t>Teczka kartonowa wiązana biała A4</t>
  </si>
  <si>
    <t>Teczka kartonowa na rzep A4 – różne kolory</t>
  </si>
  <si>
    <t xml:space="preserve">Teczka z gumką lakierowana A4 – rożne kolory </t>
  </si>
  <si>
    <t>Teczki do podpisu</t>
  </si>
  <si>
    <t>Temperówka z pojemnikiem</t>
  </si>
  <si>
    <t>Tusz do stempli NORIS – różnego koloru</t>
  </si>
  <si>
    <t>Tusz do stempli szybkoschnący</t>
  </si>
  <si>
    <t>Wkład do długopisów Pentel</t>
  </si>
  <si>
    <t>Zakładki indeksujące 4x20x50 – różne kolory</t>
  </si>
  <si>
    <t>Zakreślacz do dokumentów różne kolory</t>
  </si>
  <si>
    <t>Zeszyt A4 w twardej oprawie 96k</t>
  </si>
  <si>
    <t>Zeszyt A5 w twardej oprawie 96k</t>
  </si>
  <si>
    <t>Zszywacz na zszywki 24/6</t>
  </si>
  <si>
    <t>Zszywki 24/6</t>
  </si>
  <si>
    <t>op.1000szt.</t>
  </si>
  <si>
    <t>pieczątka Wykonawcy</t>
  </si>
  <si>
    <t>podpis osoby upoważnionej</t>
  </si>
  <si>
    <r>
      <t>Karton wizytówkowy 220 g/m</t>
    </r>
    <r>
      <rPr>
        <vertAlign val="superscript"/>
        <sz val="12"/>
        <color theme="1"/>
        <rFont val="Calibri Light"/>
        <family val="2"/>
        <charset val="238"/>
        <scheme val="major"/>
      </rPr>
      <t>2</t>
    </r>
    <r>
      <rPr>
        <sz val="12"/>
        <color theme="1"/>
        <rFont val="Calibri Light"/>
        <family val="2"/>
        <charset val="238"/>
        <scheme val="major"/>
      </rPr>
      <t xml:space="preserve"> różnego koloru</t>
    </r>
  </si>
  <si>
    <t>Zeszyt A5 w miękkiej oprawie 16k</t>
  </si>
  <si>
    <t>Notes kołowy A4, w kratkę</t>
  </si>
  <si>
    <t>Notes kołowy A5, w kratkę</t>
  </si>
  <si>
    <t>Załącznik nr 3</t>
  </si>
  <si>
    <t>op. 250</t>
  </si>
  <si>
    <t>Koperta DL okno prawe</t>
  </si>
  <si>
    <t xml:space="preserve">Koperta C6 z okienkiem prawe </t>
  </si>
  <si>
    <t>Koperta C5 okno prawe</t>
  </si>
  <si>
    <t>Koperta C4 biała z okno prawe</t>
  </si>
  <si>
    <t>op. 500 szt</t>
  </si>
  <si>
    <t>Rolka do terminali 57/20</t>
  </si>
  <si>
    <t>op. 10 szt.</t>
  </si>
  <si>
    <t>Wkład do długopisów żelowych Pilot</t>
  </si>
  <si>
    <t xml:space="preserve">Zakładki indeksujące mini strzałki 45x12 mm - różne kolory </t>
  </si>
  <si>
    <t>Długopis Pilot G-1 żelowy wkłady różnego koloru 0,5 mm</t>
  </si>
  <si>
    <t>Ołówek automatyczny Pentel grafit 0,7mm HB</t>
  </si>
  <si>
    <t>Grafit do ołówków automatycznych 0,7mm</t>
  </si>
  <si>
    <t>Kalkulator 12 Eleven pozycyjny wyświetlacz</t>
  </si>
  <si>
    <t>Ofertówka A4 L – krystaliczne twarda</t>
  </si>
  <si>
    <t>Teczka kopertowa na zatrzask Donau</t>
  </si>
  <si>
    <t>Teczka na Akta osobowe Konfex T-03</t>
  </si>
  <si>
    <t>Teczka na Akta osobowe Konfex T-04</t>
  </si>
  <si>
    <t>Wkład do długopisów Zenith</t>
  </si>
  <si>
    <t>Or.272.2.34.2025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</si>
</sst>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2"/>
      <color rgb="FF000000"/>
      <name val="Calibri Light"/>
      <family val="2"/>
      <charset val="238"/>
      <scheme val="major"/>
    </font>
    <font>
      <sz val="12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vertAlign val="superscript"/>
      <sz val="12"/>
      <color theme="1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2"/>
      <color theme="0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8" xfId="0" applyFont="1" applyBorder="1"/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 applyProtection="1">
      <alignment vertical="center"/>
      <protection locked="0"/>
    </xf>
    <xf numFmtId="9" fontId="4" fillId="0" borderId="3" xfId="0" applyNumberFormat="1" applyFont="1" applyBorder="1" applyAlignment="1" applyProtection="1">
      <alignment vertical="center"/>
      <protection locked="0"/>
    </xf>
    <xf numFmtId="4" fontId="5" fillId="0" borderId="2" xfId="0" applyNumberFormat="1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5" fillId="0" borderId="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4" fontId="4" fillId="0" borderId="6" xfId="0" applyNumberFormat="1" applyFont="1" applyBorder="1" applyAlignment="1" applyProtection="1">
      <alignment vertical="center"/>
      <protection locked="0"/>
    </xf>
    <xf numFmtId="9" fontId="4" fillId="0" borderId="6" xfId="0" applyNumberFormat="1" applyFont="1" applyBorder="1" applyAlignment="1" applyProtection="1">
      <alignment vertical="center"/>
      <protection locked="0"/>
    </xf>
    <xf numFmtId="4" fontId="5" fillId="0" borderId="4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">
    <cellStyle name="Normalny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family val="2"/>
        <charset val="238"/>
        <scheme val="major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numFmt numFmtId="4" formatCode="#,##0.00"/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family val="2"/>
        <charset val="238"/>
        <scheme val="major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numFmt numFmtId="4" formatCode="#,##0.00"/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numFmt numFmtId="4" formatCode="#,##0.00"/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charset val="238"/>
        <scheme val="major"/>
      </font>
      <numFmt numFmtId="13" formatCode="0%"/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charset val="238"/>
        <scheme val="major"/>
      </font>
      <numFmt numFmtId="13" formatCode="0%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charset val="238"/>
        <scheme val="major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charset val="238"/>
        <scheme val="major"/>
      </font>
      <numFmt numFmtId="4" formatCode="#,##0.00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charset val="238"/>
        <scheme val="major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charset val="238"/>
        <scheme val="maj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 Light"/>
        <family val="2"/>
        <charset val="238"/>
        <scheme val="maj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family val="2"/>
        <charset val="238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8159AC-4B3C-4435-972A-DE496D233F1B}" name="Tabela1" displayName="Tabela1" ref="A5:I111" totalsRowCount="1" headerRowDxfId="22" totalsRowDxfId="19" headerRowBorderDxfId="21" tableBorderDxfId="20" totalsRowBorderDxfId="18">
  <autoFilter ref="A5:I110" xr:uid="{788159AC-4B3C-4435-972A-DE496D233F1B}"/>
  <tableColumns count="9">
    <tableColumn id="1" xr3:uid="{38C0AC78-BB15-459E-A2D2-5639EC5DCF5F}" name="Lp." dataDxfId="17" totalsRowDxfId="16">
      <calculatedColumnFormula>ROW()-5</calculatedColumnFormula>
    </tableColumn>
    <tableColumn id="2" xr3:uid="{6B1139DD-8C82-41F2-B321-24266F76DBDF}" name="Nazwa" dataDxfId="15" totalsRowDxfId="14"/>
    <tableColumn id="3" xr3:uid="{EF93F763-AEDB-46D1-BCBF-4138402DF2AD}" name="Im" dataDxfId="13" totalsRowDxfId="12"/>
    <tableColumn id="4" xr3:uid="{A1288924-9F16-453D-A546-30B4077A87EC}" name="Ilość" dataDxfId="11" totalsRowDxfId="10"/>
    <tableColumn id="5" xr3:uid="{4903563B-78BD-4303-A0AF-70B53FB4F8BA}" name="Cena jednostkowa netto" dataDxfId="9" totalsRowDxfId="8"/>
    <tableColumn id="6" xr3:uid="{89A4562F-E004-4317-9555-E029F012C9A6}" name="Stawka VAT" dataDxfId="7" totalsRowDxfId="6"/>
    <tableColumn id="7" xr3:uid="{67EA3852-1DE6-45E4-829C-EA7243E83C88}" name="Cena jednostkowa brutto " dataDxfId="5" totalsRowDxfId="4">
      <calculatedColumnFormula>E6*1.23</calculatedColumnFormula>
    </tableColumn>
    <tableColumn id="8" xr3:uid="{2015BE9F-0BBF-4288-B6DF-616ED7DD6F27}" name="Wartość netto(4x5)" totalsRowFunction="sum" dataDxfId="3" totalsRowDxfId="2">
      <calculatedColumnFormula>D6*E6</calculatedColumnFormula>
    </tableColumn>
    <tableColumn id="9" xr3:uid="{1CEB8933-81C3-4A4B-8656-6B87BCCEBF05}" name="Wartość brutto(4x7)" totalsRowFunction="sum" dataDxfId="1" totalsRowDxfId="0">
      <calculatedColumnFormula>D6*G6</calculatedColumnFormula>
    </tableColumn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B24B6-72A4-4E71-B47B-F0E4FE9CB5E8}">
  <dimension ref="A1:J116"/>
  <sheetViews>
    <sheetView tabSelected="1" topLeftCell="A46" zoomScaleNormal="100" workbookViewId="0">
      <selection activeCell="E10" sqref="E10"/>
    </sheetView>
  </sheetViews>
  <sheetFormatPr defaultRowHeight="15" x14ac:dyDescent="0.25"/>
  <cols>
    <col min="1" max="1" width="6.7109375" style="1" customWidth="1"/>
    <col min="2" max="2" width="54" style="1" customWidth="1"/>
    <col min="3" max="3" width="12.140625" style="1" customWidth="1"/>
    <col min="4" max="4" width="12.28515625" style="1" customWidth="1"/>
    <col min="5" max="5" width="28.5703125" style="1" customWidth="1"/>
    <col min="6" max="6" width="23.85546875" style="3" customWidth="1"/>
    <col min="7" max="7" width="30.28515625" style="3" customWidth="1"/>
    <col min="8" max="8" width="23.5703125" style="3" customWidth="1"/>
    <col min="9" max="9" width="24.5703125" style="3" customWidth="1"/>
    <col min="10" max="10" width="16.28515625" style="1" customWidth="1"/>
    <col min="11" max="16384" width="9.140625" style="1"/>
  </cols>
  <sheetData>
    <row r="1" spans="1:10" ht="21.75" customHeight="1" x14ac:dyDescent="0.25">
      <c r="A1" s="32" t="s">
        <v>135</v>
      </c>
      <c r="B1" s="32"/>
      <c r="H1" s="33" t="s">
        <v>115</v>
      </c>
      <c r="I1" s="33"/>
    </row>
    <row r="2" spans="1:10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</row>
    <row r="3" spans="1:10" x14ac:dyDescent="0.25">
      <c r="A3" s="34"/>
      <c r="B3" s="34"/>
      <c r="C3" s="34"/>
      <c r="D3" s="34"/>
      <c r="E3" s="34"/>
      <c r="F3" s="34"/>
      <c r="G3" s="34"/>
      <c r="H3" s="34"/>
      <c r="I3" s="34"/>
    </row>
    <row r="4" spans="1:10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10" s="3" customFormat="1" ht="27" customHeight="1" x14ac:dyDescent="0.25">
      <c r="A5" s="27" t="s">
        <v>1</v>
      </c>
      <c r="B5" s="28" t="s">
        <v>2</v>
      </c>
      <c r="C5" s="28" t="s">
        <v>3</v>
      </c>
      <c r="D5" s="28" t="s">
        <v>4</v>
      </c>
      <c r="E5" s="28" t="s">
        <v>5</v>
      </c>
      <c r="F5" s="28" t="s">
        <v>6</v>
      </c>
      <c r="G5" s="28" t="s">
        <v>7</v>
      </c>
      <c r="H5" s="28" t="s">
        <v>8</v>
      </c>
      <c r="I5" s="29" t="s">
        <v>9</v>
      </c>
    </row>
    <row r="6" spans="1:10" s="3" customFormat="1" ht="21" customHeight="1" x14ac:dyDescent="0.25">
      <c r="A6" s="4">
        <f>ROW()-5</f>
        <v>1</v>
      </c>
      <c r="B6" s="5" t="s">
        <v>11</v>
      </c>
      <c r="C6" s="6" t="s">
        <v>10</v>
      </c>
      <c r="D6" s="6">
        <v>50</v>
      </c>
      <c r="E6" s="7"/>
      <c r="F6" s="8"/>
      <c r="G6" s="9">
        <f t="shared" ref="G6:G69" si="0">E6*1.23</f>
        <v>0</v>
      </c>
      <c r="H6" s="9">
        <f t="shared" ref="H6:H69" si="1">D6*E6</f>
        <v>0</v>
      </c>
      <c r="I6" s="10">
        <f t="shared" ref="I6:I69" si="2">D6*G6</f>
        <v>0</v>
      </c>
    </row>
    <row r="7" spans="1:10" s="3" customFormat="1" ht="21" customHeight="1" x14ac:dyDescent="0.25">
      <c r="A7" s="4">
        <f t="shared" ref="A7:A70" si="3">ROW()-5</f>
        <v>2</v>
      </c>
      <c r="B7" s="5" t="s">
        <v>12</v>
      </c>
      <c r="C7" s="6" t="s">
        <v>10</v>
      </c>
      <c r="D7" s="6">
        <v>50</v>
      </c>
      <c r="E7" s="7"/>
      <c r="F7" s="8"/>
      <c r="G7" s="9">
        <f t="shared" si="0"/>
        <v>0</v>
      </c>
      <c r="H7" s="9">
        <f t="shared" si="1"/>
        <v>0</v>
      </c>
      <c r="I7" s="10">
        <f t="shared" si="2"/>
        <v>0</v>
      </c>
    </row>
    <row r="8" spans="1:10" s="3" customFormat="1" ht="21" customHeight="1" x14ac:dyDescent="0.25">
      <c r="A8" s="4">
        <f t="shared" si="3"/>
        <v>3</v>
      </c>
      <c r="B8" s="11" t="s">
        <v>13</v>
      </c>
      <c r="C8" s="12" t="s">
        <v>10</v>
      </c>
      <c r="D8" s="12">
        <v>20</v>
      </c>
      <c r="E8" s="7"/>
      <c r="F8" s="8"/>
      <c r="G8" s="9">
        <f t="shared" si="0"/>
        <v>0</v>
      </c>
      <c r="H8" s="9">
        <f t="shared" si="1"/>
        <v>0</v>
      </c>
      <c r="I8" s="10">
        <f t="shared" si="2"/>
        <v>0</v>
      </c>
    </row>
    <row r="9" spans="1:10" s="3" customFormat="1" ht="21" customHeight="1" x14ac:dyDescent="0.25">
      <c r="A9" s="4">
        <f t="shared" si="3"/>
        <v>4</v>
      </c>
      <c r="B9" s="11" t="s">
        <v>14</v>
      </c>
      <c r="C9" s="12" t="s">
        <v>10</v>
      </c>
      <c r="D9" s="12">
        <v>100</v>
      </c>
      <c r="E9" s="7"/>
      <c r="F9" s="8"/>
      <c r="G9" s="9">
        <f t="shared" si="0"/>
        <v>0</v>
      </c>
      <c r="H9" s="9">
        <f t="shared" si="1"/>
        <v>0</v>
      </c>
      <c r="I9" s="10">
        <f t="shared" si="2"/>
        <v>0</v>
      </c>
    </row>
    <row r="10" spans="1:10" s="3" customFormat="1" ht="21" customHeight="1" x14ac:dyDescent="0.25">
      <c r="A10" s="4">
        <f t="shared" si="3"/>
        <v>5</v>
      </c>
      <c r="B10" s="11" t="s">
        <v>15</v>
      </c>
      <c r="C10" s="12" t="s">
        <v>10</v>
      </c>
      <c r="D10" s="12">
        <v>2</v>
      </c>
      <c r="E10" s="7"/>
      <c r="F10" s="8"/>
      <c r="G10" s="9">
        <f t="shared" si="0"/>
        <v>0</v>
      </c>
      <c r="H10" s="9">
        <f t="shared" si="1"/>
        <v>0</v>
      </c>
      <c r="I10" s="10">
        <f t="shared" si="2"/>
        <v>0</v>
      </c>
    </row>
    <row r="11" spans="1:10" s="3" customFormat="1" ht="21" customHeight="1" x14ac:dyDescent="0.25">
      <c r="A11" s="4">
        <f t="shared" si="3"/>
        <v>6</v>
      </c>
      <c r="B11" s="11" t="s">
        <v>16</v>
      </c>
      <c r="C11" s="12" t="s">
        <v>10</v>
      </c>
      <c r="D11" s="12">
        <v>100</v>
      </c>
      <c r="E11" s="7"/>
      <c r="F11" s="8"/>
      <c r="G11" s="9">
        <f t="shared" si="0"/>
        <v>0</v>
      </c>
      <c r="H11" s="9">
        <f t="shared" si="1"/>
        <v>0</v>
      </c>
      <c r="I11" s="10">
        <f t="shared" si="2"/>
        <v>0</v>
      </c>
    </row>
    <row r="12" spans="1:10" s="3" customFormat="1" ht="21" customHeight="1" x14ac:dyDescent="0.25">
      <c r="A12" s="4">
        <f t="shared" si="3"/>
        <v>7</v>
      </c>
      <c r="B12" s="11" t="s">
        <v>126</v>
      </c>
      <c r="C12" s="12" t="s">
        <v>10</v>
      </c>
      <c r="D12" s="12">
        <v>100</v>
      </c>
      <c r="E12" s="7"/>
      <c r="F12" s="8"/>
      <c r="G12" s="9">
        <f t="shared" si="0"/>
        <v>0</v>
      </c>
      <c r="H12" s="9">
        <f t="shared" si="1"/>
        <v>0</v>
      </c>
      <c r="I12" s="10">
        <f t="shared" si="2"/>
        <v>0</v>
      </c>
      <c r="J12" s="13"/>
    </row>
    <row r="13" spans="1:10" s="3" customFormat="1" ht="21" customHeight="1" x14ac:dyDescent="0.25">
      <c r="A13" s="4">
        <f t="shared" si="3"/>
        <v>8</v>
      </c>
      <c r="B13" s="5" t="s">
        <v>17</v>
      </c>
      <c r="C13" s="6" t="s">
        <v>10</v>
      </c>
      <c r="D13" s="6">
        <v>20</v>
      </c>
      <c r="E13" s="7"/>
      <c r="F13" s="8"/>
      <c r="G13" s="9">
        <f t="shared" si="0"/>
        <v>0</v>
      </c>
      <c r="H13" s="9">
        <f t="shared" si="1"/>
        <v>0</v>
      </c>
      <c r="I13" s="10">
        <f t="shared" si="2"/>
        <v>0</v>
      </c>
    </row>
    <row r="14" spans="1:10" s="3" customFormat="1" ht="31.5" x14ac:dyDescent="0.25">
      <c r="A14" s="4">
        <f t="shared" si="3"/>
        <v>9</v>
      </c>
      <c r="B14" s="5" t="s">
        <v>18</v>
      </c>
      <c r="C14" s="6" t="s">
        <v>19</v>
      </c>
      <c r="D14" s="6">
        <v>15</v>
      </c>
      <c r="E14" s="7"/>
      <c r="F14" s="8"/>
      <c r="G14" s="9">
        <f t="shared" si="0"/>
        <v>0</v>
      </c>
      <c r="H14" s="9">
        <f t="shared" si="1"/>
        <v>0</v>
      </c>
      <c r="I14" s="10">
        <f t="shared" si="2"/>
        <v>0</v>
      </c>
      <c r="J14" s="13"/>
    </row>
    <row r="15" spans="1:10" s="3" customFormat="1" ht="21" customHeight="1" x14ac:dyDescent="0.25">
      <c r="A15" s="4">
        <f t="shared" si="3"/>
        <v>10</v>
      </c>
      <c r="B15" s="5" t="s">
        <v>20</v>
      </c>
      <c r="C15" s="6" t="s">
        <v>21</v>
      </c>
      <c r="D15" s="6">
        <v>1</v>
      </c>
      <c r="E15" s="7"/>
      <c r="F15" s="8"/>
      <c r="G15" s="9">
        <f t="shared" si="0"/>
        <v>0</v>
      </c>
      <c r="H15" s="9">
        <f t="shared" si="1"/>
        <v>0</v>
      </c>
      <c r="I15" s="10">
        <f t="shared" si="2"/>
        <v>0</v>
      </c>
    </row>
    <row r="16" spans="1:10" s="3" customFormat="1" ht="21" customHeight="1" x14ac:dyDescent="0.25">
      <c r="A16" s="4">
        <f t="shared" si="3"/>
        <v>11</v>
      </c>
      <c r="B16" s="5" t="s">
        <v>22</v>
      </c>
      <c r="C16" s="6" t="s">
        <v>21</v>
      </c>
      <c r="D16" s="6">
        <v>1</v>
      </c>
      <c r="E16" s="7"/>
      <c r="F16" s="8"/>
      <c r="G16" s="9">
        <f t="shared" si="0"/>
        <v>0</v>
      </c>
      <c r="H16" s="9">
        <f t="shared" si="1"/>
        <v>0</v>
      </c>
      <c r="I16" s="10">
        <f t="shared" si="2"/>
        <v>0</v>
      </c>
    </row>
    <row r="17" spans="1:10" s="3" customFormat="1" ht="21" customHeight="1" x14ac:dyDescent="0.25">
      <c r="A17" s="4">
        <f t="shared" si="3"/>
        <v>12</v>
      </c>
      <c r="B17" s="5" t="s">
        <v>24</v>
      </c>
      <c r="C17" s="6" t="s">
        <v>21</v>
      </c>
      <c r="D17" s="6">
        <v>1</v>
      </c>
      <c r="E17" s="7"/>
      <c r="F17" s="8"/>
      <c r="G17" s="9">
        <f t="shared" si="0"/>
        <v>0</v>
      </c>
      <c r="H17" s="9">
        <f t="shared" si="1"/>
        <v>0</v>
      </c>
      <c r="I17" s="10">
        <f t="shared" si="2"/>
        <v>0</v>
      </c>
    </row>
    <row r="18" spans="1:10" s="3" customFormat="1" ht="21" customHeight="1" x14ac:dyDescent="0.25">
      <c r="A18" s="4">
        <f t="shared" si="3"/>
        <v>13</v>
      </c>
      <c r="B18" s="5" t="s">
        <v>23</v>
      </c>
      <c r="C18" s="6" t="s">
        <v>21</v>
      </c>
      <c r="D18" s="6">
        <v>2</v>
      </c>
      <c r="E18" s="7"/>
      <c r="F18" s="8"/>
      <c r="G18" s="9">
        <f t="shared" si="0"/>
        <v>0</v>
      </c>
      <c r="H18" s="9">
        <f t="shared" si="1"/>
        <v>0</v>
      </c>
      <c r="I18" s="10">
        <f t="shared" si="2"/>
        <v>0</v>
      </c>
    </row>
    <row r="19" spans="1:10" s="3" customFormat="1" ht="21" customHeight="1" x14ac:dyDescent="0.25">
      <c r="A19" s="4">
        <f t="shared" si="3"/>
        <v>14</v>
      </c>
      <c r="B19" s="5" t="s">
        <v>25</v>
      </c>
      <c r="C19" s="6" t="s">
        <v>21</v>
      </c>
      <c r="D19" s="6">
        <v>2</v>
      </c>
      <c r="E19" s="7"/>
      <c r="F19" s="8"/>
      <c r="G19" s="9">
        <f t="shared" si="0"/>
        <v>0</v>
      </c>
      <c r="H19" s="9">
        <f t="shared" si="1"/>
        <v>0</v>
      </c>
      <c r="I19" s="10">
        <f t="shared" si="2"/>
        <v>0</v>
      </c>
    </row>
    <row r="20" spans="1:10" s="3" customFormat="1" ht="21" customHeight="1" x14ac:dyDescent="0.25">
      <c r="A20" s="4">
        <f t="shared" si="3"/>
        <v>15</v>
      </c>
      <c r="B20" s="5" t="s">
        <v>26</v>
      </c>
      <c r="C20" s="6" t="s">
        <v>10</v>
      </c>
      <c r="D20" s="6">
        <v>10</v>
      </c>
      <c r="E20" s="7"/>
      <c r="F20" s="8"/>
      <c r="G20" s="9">
        <f t="shared" si="0"/>
        <v>0</v>
      </c>
      <c r="H20" s="9">
        <f t="shared" si="1"/>
        <v>0</v>
      </c>
      <c r="I20" s="10">
        <f t="shared" si="2"/>
        <v>0</v>
      </c>
    </row>
    <row r="21" spans="1:10" s="3" customFormat="1" ht="21" customHeight="1" x14ac:dyDescent="0.25">
      <c r="A21" s="4">
        <f t="shared" si="3"/>
        <v>16</v>
      </c>
      <c r="B21" s="5" t="s">
        <v>128</v>
      </c>
      <c r="C21" s="6" t="s">
        <v>10</v>
      </c>
      <c r="D21" s="6">
        <v>10</v>
      </c>
      <c r="E21" s="7"/>
      <c r="F21" s="8"/>
      <c r="G21" s="9">
        <f t="shared" si="0"/>
        <v>0</v>
      </c>
      <c r="H21" s="9">
        <f t="shared" si="1"/>
        <v>0</v>
      </c>
      <c r="I21" s="10">
        <f t="shared" si="2"/>
        <v>0</v>
      </c>
    </row>
    <row r="22" spans="1:10" s="3" customFormat="1" ht="21" customHeight="1" x14ac:dyDescent="0.25">
      <c r="A22" s="4">
        <f t="shared" si="3"/>
        <v>17</v>
      </c>
      <c r="B22" s="5" t="s">
        <v>27</v>
      </c>
      <c r="C22" s="6" t="s">
        <v>21</v>
      </c>
      <c r="D22" s="6">
        <v>1</v>
      </c>
      <c r="E22" s="7"/>
      <c r="F22" s="8"/>
      <c r="G22" s="9">
        <f t="shared" si="0"/>
        <v>0</v>
      </c>
      <c r="H22" s="9">
        <f t="shared" si="1"/>
        <v>0</v>
      </c>
      <c r="I22" s="10">
        <f t="shared" si="2"/>
        <v>0</v>
      </c>
    </row>
    <row r="23" spans="1:10" s="3" customFormat="1" ht="21" customHeight="1" x14ac:dyDescent="0.25">
      <c r="A23" s="4">
        <f t="shared" si="3"/>
        <v>18</v>
      </c>
      <c r="B23" s="5" t="s">
        <v>28</v>
      </c>
      <c r="C23" s="6" t="s">
        <v>21</v>
      </c>
      <c r="D23" s="6">
        <v>1</v>
      </c>
      <c r="E23" s="7"/>
      <c r="F23" s="8"/>
      <c r="G23" s="9">
        <f t="shared" si="0"/>
        <v>0</v>
      </c>
      <c r="H23" s="9">
        <f t="shared" si="1"/>
        <v>0</v>
      </c>
      <c r="I23" s="10">
        <f t="shared" si="2"/>
        <v>0</v>
      </c>
    </row>
    <row r="24" spans="1:10" s="3" customFormat="1" ht="21" customHeight="1" x14ac:dyDescent="0.25">
      <c r="A24" s="4">
        <f t="shared" si="3"/>
        <v>19</v>
      </c>
      <c r="B24" s="5" t="s">
        <v>29</v>
      </c>
      <c r="C24" s="6" t="s">
        <v>21</v>
      </c>
      <c r="D24" s="6">
        <v>1</v>
      </c>
      <c r="E24" s="7"/>
      <c r="F24" s="8"/>
      <c r="G24" s="9">
        <f t="shared" si="0"/>
        <v>0</v>
      </c>
      <c r="H24" s="9">
        <f t="shared" si="1"/>
        <v>0</v>
      </c>
      <c r="I24" s="10">
        <f t="shared" si="2"/>
        <v>0</v>
      </c>
    </row>
    <row r="25" spans="1:10" s="3" customFormat="1" ht="21" customHeight="1" x14ac:dyDescent="0.25">
      <c r="A25" s="4">
        <f t="shared" si="3"/>
        <v>20</v>
      </c>
      <c r="B25" s="5" t="s">
        <v>30</v>
      </c>
      <c r="C25" s="6" t="s">
        <v>21</v>
      </c>
      <c r="D25" s="6">
        <v>1</v>
      </c>
      <c r="E25" s="7"/>
      <c r="F25" s="8"/>
      <c r="G25" s="9">
        <f t="shared" si="0"/>
        <v>0</v>
      </c>
      <c r="H25" s="9">
        <f t="shared" si="1"/>
        <v>0</v>
      </c>
      <c r="I25" s="10">
        <f t="shared" si="2"/>
        <v>0</v>
      </c>
    </row>
    <row r="26" spans="1:10" s="3" customFormat="1" ht="21" customHeight="1" x14ac:dyDescent="0.25">
      <c r="A26" s="4">
        <f t="shared" si="3"/>
        <v>21</v>
      </c>
      <c r="B26" s="5" t="s">
        <v>31</v>
      </c>
      <c r="C26" s="6" t="s">
        <v>21</v>
      </c>
      <c r="D26" s="6">
        <v>1</v>
      </c>
      <c r="E26" s="7"/>
      <c r="F26" s="8"/>
      <c r="G26" s="9">
        <f t="shared" si="0"/>
        <v>0</v>
      </c>
      <c r="H26" s="9">
        <f t="shared" si="1"/>
        <v>0</v>
      </c>
      <c r="I26" s="10">
        <f t="shared" si="2"/>
        <v>0</v>
      </c>
    </row>
    <row r="27" spans="1:10" s="3" customFormat="1" ht="21" customHeight="1" x14ac:dyDescent="0.25">
      <c r="A27" s="4">
        <f t="shared" si="3"/>
        <v>22</v>
      </c>
      <c r="B27" s="5" t="s">
        <v>32</v>
      </c>
      <c r="C27" s="6" t="s">
        <v>10</v>
      </c>
      <c r="D27" s="6">
        <v>25</v>
      </c>
      <c r="E27" s="7"/>
      <c r="F27" s="8"/>
      <c r="G27" s="9">
        <f t="shared" si="0"/>
        <v>0</v>
      </c>
      <c r="H27" s="9">
        <f t="shared" si="1"/>
        <v>0</v>
      </c>
      <c r="I27" s="10">
        <f t="shared" si="2"/>
        <v>0</v>
      </c>
      <c r="J27" s="13"/>
    </row>
    <row r="28" spans="1:10" s="3" customFormat="1" ht="21" customHeight="1" x14ac:dyDescent="0.25">
      <c r="A28" s="4">
        <f t="shared" si="3"/>
        <v>23</v>
      </c>
      <c r="B28" s="5" t="s">
        <v>33</v>
      </c>
      <c r="C28" s="6" t="s">
        <v>34</v>
      </c>
      <c r="D28" s="6">
        <v>1</v>
      </c>
      <c r="E28" s="7"/>
      <c r="F28" s="8"/>
      <c r="G28" s="9">
        <f t="shared" si="0"/>
        <v>0</v>
      </c>
      <c r="H28" s="9">
        <f t="shared" si="1"/>
        <v>0</v>
      </c>
      <c r="I28" s="10">
        <f t="shared" si="2"/>
        <v>0</v>
      </c>
    </row>
    <row r="29" spans="1:10" s="3" customFormat="1" ht="21" customHeight="1" x14ac:dyDescent="0.25">
      <c r="A29" s="4">
        <f t="shared" si="3"/>
        <v>24</v>
      </c>
      <c r="B29" s="5" t="s">
        <v>35</v>
      </c>
      <c r="C29" s="6" t="s">
        <v>10</v>
      </c>
      <c r="D29" s="6">
        <v>5</v>
      </c>
      <c r="E29" s="7"/>
      <c r="F29" s="8"/>
      <c r="G29" s="9">
        <f t="shared" si="0"/>
        <v>0</v>
      </c>
      <c r="H29" s="9">
        <f t="shared" si="1"/>
        <v>0</v>
      </c>
      <c r="I29" s="10">
        <f t="shared" si="2"/>
        <v>0</v>
      </c>
    </row>
    <row r="30" spans="1:10" s="3" customFormat="1" ht="21" customHeight="1" x14ac:dyDescent="0.25">
      <c r="A30" s="4">
        <f t="shared" si="3"/>
        <v>25</v>
      </c>
      <c r="B30" s="5" t="s">
        <v>129</v>
      </c>
      <c r="C30" s="6" t="s">
        <v>10</v>
      </c>
      <c r="D30" s="6">
        <v>5</v>
      </c>
      <c r="E30" s="7"/>
      <c r="F30" s="8"/>
      <c r="G30" s="9">
        <f t="shared" si="0"/>
        <v>0</v>
      </c>
      <c r="H30" s="9">
        <f t="shared" si="1"/>
        <v>0</v>
      </c>
      <c r="I30" s="10">
        <f t="shared" si="2"/>
        <v>0</v>
      </c>
    </row>
    <row r="31" spans="1:10" s="3" customFormat="1" ht="21" customHeight="1" x14ac:dyDescent="0.25">
      <c r="A31" s="4">
        <f t="shared" si="3"/>
        <v>26</v>
      </c>
      <c r="B31" s="5" t="s">
        <v>36</v>
      </c>
      <c r="C31" s="6" t="s">
        <v>21</v>
      </c>
      <c r="D31" s="6">
        <v>1</v>
      </c>
      <c r="E31" s="7"/>
      <c r="F31" s="8"/>
      <c r="G31" s="9">
        <f t="shared" si="0"/>
        <v>0</v>
      </c>
      <c r="H31" s="9">
        <f t="shared" si="1"/>
        <v>0</v>
      </c>
      <c r="I31" s="10">
        <f t="shared" si="2"/>
        <v>0</v>
      </c>
    </row>
    <row r="32" spans="1:10" s="3" customFormat="1" ht="21" customHeight="1" x14ac:dyDescent="0.25">
      <c r="A32" s="4">
        <f t="shared" si="3"/>
        <v>27</v>
      </c>
      <c r="B32" s="5" t="s">
        <v>111</v>
      </c>
      <c r="C32" s="6" t="s">
        <v>37</v>
      </c>
      <c r="D32" s="6">
        <v>1</v>
      </c>
      <c r="E32" s="7"/>
      <c r="F32" s="8"/>
      <c r="G32" s="9">
        <f t="shared" si="0"/>
        <v>0</v>
      </c>
      <c r="H32" s="9">
        <f t="shared" si="1"/>
        <v>0</v>
      </c>
      <c r="I32" s="10">
        <f t="shared" si="2"/>
        <v>0</v>
      </c>
    </row>
    <row r="33" spans="1:10" s="3" customFormat="1" ht="21" customHeight="1" x14ac:dyDescent="0.25">
      <c r="A33" s="4">
        <f t="shared" si="3"/>
        <v>28</v>
      </c>
      <c r="B33" s="5" t="s">
        <v>38</v>
      </c>
      <c r="C33" s="6" t="s">
        <v>10</v>
      </c>
      <c r="D33" s="6">
        <v>30</v>
      </c>
      <c r="E33" s="7"/>
      <c r="F33" s="8"/>
      <c r="G33" s="9">
        <f t="shared" si="0"/>
        <v>0</v>
      </c>
      <c r="H33" s="9">
        <f t="shared" si="1"/>
        <v>0</v>
      </c>
      <c r="I33" s="10">
        <f t="shared" si="2"/>
        <v>0</v>
      </c>
    </row>
    <row r="34" spans="1:10" s="3" customFormat="1" ht="21" customHeight="1" x14ac:dyDescent="0.25">
      <c r="A34" s="4">
        <f t="shared" si="3"/>
        <v>29</v>
      </c>
      <c r="B34" s="5" t="s">
        <v>39</v>
      </c>
      <c r="C34" s="6" t="s">
        <v>40</v>
      </c>
      <c r="D34" s="6">
        <v>15</v>
      </c>
      <c r="E34" s="7"/>
      <c r="F34" s="8"/>
      <c r="G34" s="9">
        <f t="shared" si="0"/>
        <v>0</v>
      </c>
      <c r="H34" s="9">
        <f t="shared" si="1"/>
        <v>0</v>
      </c>
      <c r="I34" s="10">
        <f t="shared" si="2"/>
        <v>0</v>
      </c>
    </row>
    <row r="35" spans="1:10" s="3" customFormat="1" ht="21" customHeight="1" x14ac:dyDescent="0.25">
      <c r="A35" s="4">
        <f t="shared" si="3"/>
        <v>30</v>
      </c>
      <c r="B35" s="5" t="s">
        <v>41</v>
      </c>
      <c r="C35" s="6" t="s">
        <v>40</v>
      </c>
      <c r="D35" s="6">
        <v>15</v>
      </c>
      <c r="E35" s="7"/>
      <c r="F35" s="8"/>
      <c r="G35" s="9">
        <f t="shared" si="0"/>
        <v>0</v>
      </c>
      <c r="H35" s="9">
        <f t="shared" si="1"/>
        <v>0</v>
      </c>
      <c r="I35" s="10">
        <f t="shared" si="2"/>
        <v>0</v>
      </c>
    </row>
    <row r="36" spans="1:10" s="3" customFormat="1" ht="21" customHeight="1" x14ac:dyDescent="0.25">
      <c r="A36" s="4">
        <f t="shared" si="3"/>
        <v>31</v>
      </c>
      <c r="B36" s="5" t="s">
        <v>42</v>
      </c>
      <c r="C36" s="6" t="s">
        <v>40</v>
      </c>
      <c r="D36" s="6">
        <v>15</v>
      </c>
      <c r="E36" s="7"/>
      <c r="F36" s="8"/>
      <c r="G36" s="9">
        <f t="shared" si="0"/>
        <v>0</v>
      </c>
      <c r="H36" s="9">
        <f t="shared" si="1"/>
        <v>0</v>
      </c>
      <c r="I36" s="10">
        <f t="shared" si="2"/>
        <v>0</v>
      </c>
    </row>
    <row r="37" spans="1:10" s="3" customFormat="1" ht="21" customHeight="1" x14ac:dyDescent="0.25">
      <c r="A37" s="4">
        <f t="shared" si="3"/>
        <v>32</v>
      </c>
      <c r="B37" s="5" t="s">
        <v>43</v>
      </c>
      <c r="C37" s="6" t="s">
        <v>40</v>
      </c>
      <c r="D37" s="6">
        <v>15</v>
      </c>
      <c r="E37" s="7"/>
      <c r="F37" s="8"/>
      <c r="G37" s="9">
        <f t="shared" si="0"/>
        <v>0</v>
      </c>
      <c r="H37" s="9">
        <f t="shared" si="1"/>
        <v>0</v>
      </c>
      <c r="I37" s="10">
        <f t="shared" si="2"/>
        <v>0</v>
      </c>
    </row>
    <row r="38" spans="1:10" s="17" customFormat="1" ht="21" customHeight="1" x14ac:dyDescent="0.25">
      <c r="A38" s="4">
        <f t="shared" si="3"/>
        <v>33</v>
      </c>
      <c r="B38" s="14" t="s">
        <v>120</v>
      </c>
      <c r="C38" s="15" t="s">
        <v>116</v>
      </c>
      <c r="D38" s="16">
        <v>15</v>
      </c>
      <c r="E38" s="7"/>
      <c r="F38" s="8"/>
      <c r="G38" s="9">
        <f t="shared" si="0"/>
        <v>0</v>
      </c>
      <c r="H38" s="9">
        <f t="shared" si="1"/>
        <v>0</v>
      </c>
      <c r="I38" s="10">
        <f t="shared" si="2"/>
        <v>0</v>
      </c>
    </row>
    <row r="39" spans="1:10" s="17" customFormat="1" ht="21" customHeight="1" x14ac:dyDescent="0.25">
      <c r="A39" s="4">
        <f t="shared" si="3"/>
        <v>34</v>
      </c>
      <c r="B39" s="14" t="s">
        <v>119</v>
      </c>
      <c r="C39" s="15" t="s">
        <v>121</v>
      </c>
      <c r="D39" s="16">
        <v>15</v>
      </c>
      <c r="E39" s="7"/>
      <c r="F39" s="8"/>
      <c r="G39" s="9">
        <f t="shared" si="0"/>
        <v>0</v>
      </c>
      <c r="H39" s="9">
        <f t="shared" si="1"/>
        <v>0</v>
      </c>
      <c r="I39" s="10">
        <f t="shared" si="2"/>
        <v>0</v>
      </c>
    </row>
    <row r="40" spans="1:10" s="17" customFormat="1" ht="31.5" x14ac:dyDescent="0.25">
      <c r="A40" s="4">
        <f t="shared" si="3"/>
        <v>35</v>
      </c>
      <c r="B40" s="14" t="s">
        <v>118</v>
      </c>
      <c r="C40" s="15" t="s">
        <v>45</v>
      </c>
      <c r="D40" s="15">
        <v>5</v>
      </c>
      <c r="E40" s="7"/>
      <c r="F40" s="8"/>
      <c r="G40" s="9">
        <f t="shared" si="0"/>
        <v>0</v>
      </c>
      <c r="H40" s="9">
        <f t="shared" si="1"/>
        <v>0</v>
      </c>
      <c r="I40" s="10">
        <f t="shared" si="2"/>
        <v>0</v>
      </c>
      <c r="J40" s="18"/>
    </row>
    <row r="41" spans="1:10" s="17" customFormat="1" ht="31.5" x14ac:dyDescent="0.25">
      <c r="A41" s="4">
        <f t="shared" si="3"/>
        <v>36</v>
      </c>
      <c r="B41" s="14" t="s">
        <v>117</v>
      </c>
      <c r="C41" s="15" t="s">
        <v>45</v>
      </c>
      <c r="D41" s="15">
        <v>15</v>
      </c>
      <c r="E41" s="7"/>
      <c r="F41" s="8"/>
      <c r="G41" s="9">
        <f t="shared" si="0"/>
        <v>0</v>
      </c>
      <c r="H41" s="9">
        <f t="shared" si="1"/>
        <v>0</v>
      </c>
      <c r="I41" s="10">
        <f t="shared" si="2"/>
        <v>0</v>
      </c>
    </row>
    <row r="42" spans="1:10" s="17" customFormat="1" ht="21" customHeight="1" x14ac:dyDescent="0.25">
      <c r="A42" s="4">
        <f t="shared" si="3"/>
        <v>37</v>
      </c>
      <c r="B42" s="14" t="s">
        <v>44</v>
      </c>
      <c r="C42" s="15" t="s">
        <v>10</v>
      </c>
      <c r="D42" s="15">
        <v>100</v>
      </c>
      <c r="E42" s="7"/>
      <c r="F42" s="8"/>
      <c r="G42" s="9">
        <f t="shared" si="0"/>
        <v>0</v>
      </c>
      <c r="H42" s="9">
        <f t="shared" si="1"/>
        <v>0</v>
      </c>
      <c r="I42" s="10">
        <f t="shared" si="2"/>
        <v>0</v>
      </c>
    </row>
    <row r="43" spans="1:10" s="17" customFormat="1" ht="21" customHeight="1" x14ac:dyDescent="0.25">
      <c r="A43" s="4">
        <f t="shared" si="3"/>
        <v>38</v>
      </c>
      <c r="B43" s="14" t="s">
        <v>46</v>
      </c>
      <c r="C43" s="15" t="s">
        <v>10</v>
      </c>
      <c r="D43" s="15">
        <v>10</v>
      </c>
      <c r="E43" s="7"/>
      <c r="F43" s="8"/>
      <c r="G43" s="9">
        <f t="shared" si="0"/>
        <v>0</v>
      </c>
      <c r="H43" s="9">
        <f t="shared" si="1"/>
        <v>0</v>
      </c>
      <c r="I43" s="10">
        <f t="shared" si="2"/>
        <v>0</v>
      </c>
    </row>
    <row r="44" spans="1:10" s="17" customFormat="1" ht="21" customHeight="1" x14ac:dyDescent="0.25">
      <c r="A44" s="4">
        <f t="shared" si="3"/>
        <v>39</v>
      </c>
      <c r="B44" s="14" t="s">
        <v>47</v>
      </c>
      <c r="C44" s="15" t="s">
        <v>10</v>
      </c>
      <c r="D44" s="15">
        <v>10</v>
      </c>
      <c r="E44" s="7"/>
      <c r="F44" s="8"/>
      <c r="G44" s="9">
        <f t="shared" si="0"/>
        <v>0</v>
      </c>
      <c r="H44" s="9">
        <f t="shared" si="1"/>
        <v>0</v>
      </c>
      <c r="I44" s="10">
        <f t="shared" si="2"/>
        <v>0</v>
      </c>
    </row>
    <row r="45" spans="1:10" s="3" customFormat="1" ht="21" customHeight="1" x14ac:dyDescent="0.25">
      <c r="A45" s="4">
        <f t="shared" si="3"/>
        <v>40</v>
      </c>
      <c r="B45" s="5" t="s">
        <v>48</v>
      </c>
      <c r="C45" s="6" t="s">
        <v>10</v>
      </c>
      <c r="D45" s="6">
        <v>50</v>
      </c>
      <c r="E45" s="7"/>
      <c r="F45" s="8"/>
      <c r="G45" s="9">
        <f t="shared" si="0"/>
        <v>0</v>
      </c>
      <c r="H45" s="9">
        <f t="shared" si="1"/>
        <v>0</v>
      </c>
      <c r="I45" s="10">
        <f t="shared" si="2"/>
        <v>0</v>
      </c>
    </row>
    <row r="46" spans="1:10" s="3" customFormat="1" ht="21" customHeight="1" x14ac:dyDescent="0.25">
      <c r="A46" s="4">
        <f t="shared" si="3"/>
        <v>41</v>
      </c>
      <c r="B46" s="5" t="s">
        <v>49</v>
      </c>
      <c r="C46" s="6" t="s">
        <v>10</v>
      </c>
      <c r="D46" s="6">
        <v>40</v>
      </c>
      <c r="E46" s="7"/>
      <c r="F46" s="8"/>
      <c r="G46" s="9">
        <f t="shared" si="0"/>
        <v>0</v>
      </c>
      <c r="H46" s="9">
        <f t="shared" si="1"/>
        <v>0</v>
      </c>
      <c r="I46" s="10">
        <f t="shared" si="2"/>
        <v>0</v>
      </c>
    </row>
    <row r="47" spans="1:10" s="3" customFormat="1" ht="21" customHeight="1" x14ac:dyDescent="0.25">
      <c r="A47" s="4">
        <f t="shared" si="3"/>
        <v>42</v>
      </c>
      <c r="B47" s="5" t="s">
        <v>50</v>
      </c>
      <c r="C47" s="6" t="s">
        <v>10</v>
      </c>
      <c r="D47" s="6">
        <v>40</v>
      </c>
      <c r="E47" s="7"/>
      <c r="F47" s="8"/>
      <c r="G47" s="9">
        <f t="shared" si="0"/>
        <v>0</v>
      </c>
      <c r="H47" s="9">
        <f t="shared" si="1"/>
        <v>0</v>
      </c>
      <c r="I47" s="10">
        <f t="shared" si="2"/>
        <v>0</v>
      </c>
    </row>
    <row r="48" spans="1:10" s="3" customFormat="1" ht="21" customHeight="1" x14ac:dyDescent="0.25">
      <c r="A48" s="4">
        <f t="shared" si="3"/>
        <v>43</v>
      </c>
      <c r="B48" s="5" t="s">
        <v>51</v>
      </c>
      <c r="C48" s="6" t="s">
        <v>52</v>
      </c>
      <c r="D48" s="6">
        <v>100</v>
      </c>
      <c r="E48" s="7"/>
      <c r="F48" s="8"/>
      <c r="G48" s="9">
        <f t="shared" si="0"/>
        <v>0</v>
      </c>
      <c r="H48" s="9">
        <f t="shared" si="1"/>
        <v>0</v>
      </c>
      <c r="I48" s="10">
        <f t="shared" si="2"/>
        <v>0</v>
      </c>
      <c r="J48" s="13"/>
    </row>
    <row r="49" spans="1:10" s="3" customFormat="1" ht="21" customHeight="1" x14ac:dyDescent="0.25">
      <c r="A49" s="4">
        <f t="shared" si="3"/>
        <v>44</v>
      </c>
      <c r="B49" s="5" t="s">
        <v>55</v>
      </c>
      <c r="C49" s="6" t="s">
        <v>52</v>
      </c>
      <c r="D49" s="6">
        <v>1</v>
      </c>
      <c r="E49" s="7"/>
      <c r="F49" s="8"/>
      <c r="G49" s="9">
        <f t="shared" si="0"/>
        <v>0</v>
      </c>
      <c r="H49" s="9">
        <f t="shared" si="1"/>
        <v>0</v>
      </c>
      <c r="I49" s="10">
        <f t="shared" si="2"/>
        <v>0</v>
      </c>
      <c r="J49" s="13"/>
    </row>
    <row r="50" spans="1:10" s="3" customFormat="1" ht="21" customHeight="1" x14ac:dyDescent="0.25">
      <c r="A50" s="4">
        <f t="shared" si="3"/>
        <v>45</v>
      </c>
      <c r="B50" s="5" t="s">
        <v>53</v>
      </c>
      <c r="C50" s="6" t="s">
        <v>54</v>
      </c>
      <c r="D50" s="6">
        <v>5</v>
      </c>
      <c r="E50" s="7"/>
      <c r="F50" s="8"/>
      <c r="G50" s="9">
        <f t="shared" si="0"/>
        <v>0</v>
      </c>
      <c r="H50" s="9">
        <f t="shared" si="1"/>
        <v>0</v>
      </c>
      <c r="I50" s="10">
        <f t="shared" si="2"/>
        <v>0</v>
      </c>
    </row>
    <row r="51" spans="1:10" s="3" customFormat="1" ht="21" customHeight="1" x14ac:dyDescent="0.25">
      <c r="A51" s="4">
        <f t="shared" si="3"/>
        <v>46</v>
      </c>
      <c r="B51" s="5" t="s">
        <v>56</v>
      </c>
      <c r="C51" s="6" t="s">
        <v>10</v>
      </c>
      <c r="D51" s="6">
        <v>10</v>
      </c>
      <c r="E51" s="7"/>
      <c r="F51" s="8"/>
      <c r="G51" s="9">
        <f t="shared" si="0"/>
        <v>0</v>
      </c>
      <c r="H51" s="9">
        <f t="shared" si="1"/>
        <v>0</v>
      </c>
      <c r="I51" s="10">
        <f t="shared" si="2"/>
        <v>0</v>
      </c>
    </row>
    <row r="52" spans="1:10" s="3" customFormat="1" ht="21" customHeight="1" x14ac:dyDescent="0.25">
      <c r="A52" s="4">
        <f t="shared" si="3"/>
        <v>47</v>
      </c>
      <c r="B52" s="5" t="s">
        <v>61</v>
      </c>
      <c r="C52" s="6" t="s">
        <v>10</v>
      </c>
      <c r="D52" s="6">
        <v>5</v>
      </c>
      <c r="E52" s="7"/>
      <c r="F52" s="8"/>
      <c r="G52" s="9">
        <f t="shared" si="0"/>
        <v>0</v>
      </c>
      <c r="H52" s="9">
        <f t="shared" si="1"/>
        <v>0</v>
      </c>
      <c r="I52" s="10">
        <f t="shared" si="2"/>
        <v>0</v>
      </c>
    </row>
    <row r="53" spans="1:10" s="3" customFormat="1" ht="21" customHeight="1" x14ac:dyDescent="0.25">
      <c r="A53" s="4">
        <f t="shared" si="3"/>
        <v>48</v>
      </c>
      <c r="B53" s="5" t="s">
        <v>60</v>
      </c>
      <c r="C53" s="6" t="s">
        <v>10</v>
      </c>
      <c r="D53" s="6">
        <v>5</v>
      </c>
      <c r="E53" s="7"/>
      <c r="F53" s="8"/>
      <c r="G53" s="9">
        <f t="shared" si="0"/>
        <v>0</v>
      </c>
      <c r="H53" s="9">
        <f t="shared" si="1"/>
        <v>0</v>
      </c>
      <c r="I53" s="10">
        <f t="shared" si="2"/>
        <v>0</v>
      </c>
    </row>
    <row r="54" spans="1:10" s="3" customFormat="1" ht="21" customHeight="1" x14ac:dyDescent="0.25">
      <c r="A54" s="4">
        <f t="shared" si="3"/>
        <v>49</v>
      </c>
      <c r="B54" s="5" t="s">
        <v>62</v>
      </c>
      <c r="C54" s="6" t="s">
        <v>10</v>
      </c>
      <c r="D54" s="6">
        <v>5</v>
      </c>
      <c r="E54" s="7"/>
      <c r="F54" s="8"/>
      <c r="G54" s="9">
        <f t="shared" si="0"/>
        <v>0</v>
      </c>
      <c r="H54" s="9">
        <f t="shared" si="1"/>
        <v>0</v>
      </c>
      <c r="I54" s="10">
        <f t="shared" si="2"/>
        <v>0</v>
      </c>
    </row>
    <row r="55" spans="1:10" s="3" customFormat="1" ht="21" customHeight="1" x14ac:dyDescent="0.25">
      <c r="A55" s="4">
        <f t="shared" si="3"/>
        <v>50</v>
      </c>
      <c r="B55" s="5" t="s">
        <v>59</v>
      </c>
      <c r="C55" s="6" t="s">
        <v>58</v>
      </c>
      <c r="D55" s="6">
        <v>1</v>
      </c>
      <c r="E55" s="7"/>
      <c r="F55" s="8"/>
      <c r="G55" s="9">
        <f t="shared" si="0"/>
        <v>0</v>
      </c>
      <c r="H55" s="9">
        <f t="shared" si="1"/>
        <v>0</v>
      </c>
      <c r="I55" s="10">
        <f t="shared" si="2"/>
        <v>0</v>
      </c>
    </row>
    <row r="56" spans="1:10" s="3" customFormat="1" ht="21" customHeight="1" x14ac:dyDescent="0.25">
      <c r="A56" s="4">
        <f t="shared" si="3"/>
        <v>51</v>
      </c>
      <c r="B56" s="5" t="s">
        <v>57</v>
      </c>
      <c r="C56" s="6" t="s">
        <v>58</v>
      </c>
      <c r="D56" s="6">
        <v>1</v>
      </c>
      <c r="E56" s="7"/>
      <c r="F56" s="8"/>
      <c r="G56" s="9">
        <f t="shared" si="0"/>
        <v>0</v>
      </c>
      <c r="H56" s="9">
        <f t="shared" si="1"/>
        <v>0</v>
      </c>
      <c r="I56" s="10">
        <f t="shared" si="2"/>
        <v>0</v>
      </c>
    </row>
    <row r="57" spans="1:10" s="3" customFormat="1" ht="21" customHeight="1" x14ac:dyDescent="0.25">
      <c r="A57" s="4">
        <f t="shared" si="3"/>
        <v>52</v>
      </c>
      <c r="B57" s="5" t="s">
        <v>63</v>
      </c>
      <c r="C57" s="6" t="s">
        <v>10</v>
      </c>
      <c r="D57" s="6">
        <v>1</v>
      </c>
      <c r="E57" s="7"/>
      <c r="F57" s="8"/>
      <c r="G57" s="9">
        <f t="shared" si="0"/>
        <v>0</v>
      </c>
      <c r="H57" s="9">
        <f t="shared" si="1"/>
        <v>0</v>
      </c>
      <c r="I57" s="10">
        <f t="shared" si="2"/>
        <v>0</v>
      </c>
    </row>
    <row r="58" spans="1:10" s="3" customFormat="1" ht="21" customHeight="1" x14ac:dyDescent="0.25">
      <c r="A58" s="4">
        <f t="shared" si="3"/>
        <v>53</v>
      </c>
      <c r="B58" s="5" t="s">
        <v>64</v>
      </c>
      <c r="C58" s="6" t="s">
        <v>10</v>
      </c>
      <c r="D58" s="6">
        <v>50</v>
      </c>
      <c r="E58" s="7"/>
      <c r="F58" s="8"/>
      <c r="G58" s="9">
        <f t="shared" si="0"/>
        <v>0</v>
      </c>
      <c r="H58" s="9">
        <f t="shared" si="1"/>
        <v>0</v>
      </c>
      <c r="I58" s="10">
        <f t="shared" si="2"/>
        <v>0</v>
      </c>
    </row>
    <row r="59" spans="1:10" s="3" customFormat="1" ht="21" customHeight="1" x14ac:dyDescent="0.25">
      <c r="A59" s="4">
        <f t="shared" si="3"/>
        <v>54</v>
      </c>
      <c r="B59" s="11" t="s">
        <v>113</v>
      </c>
      <c r="C59" s="12" t="s">
        <v>10</v>
      </c>
      <c r="D59" s="12">
        <v>25</v>
      </c>
      <c r="E59" s="7"/>
      <c r="F59" s="8"/>
      <c r="G59" s="9">
        <f t="shared" si="0"/>
        <v>0</v>
      </c>
      <c r="H59" s="9">
        <f t="shared" si="1"/>
        <v>0</v>
      </c>
      <c r="I59" s="10">
        <f t="shared" si="2"/>
        <v>0</v>
      </c>
    </row>
    <row r="60" spans="1:10" s="3" customFormat="1" ht="21" customHeight="1" x14ac:dyDescent="0.25">
      <c r="A60" s="4">
        <f t="shared" si="3"/>
        <v>55</v>
      </c>
      <c r="B60" s="11" t="s">
        <v>114</v>
      </c>
      <c r="C60" s="12" t="s">
        <v>10</v>
      </c>
      <c r="D60" s="12">
        <v>20</v>
      </c>
      <c r="E60" s="7"/>
      <c r="F60" s="8"/>
      <c r="G60" s="9">
        <f t="shared" si="0"/>
        <v>0</v>
      </c>
      <c r="H60" s="9">
        <f t="shared" si="1"/>
        <v>0</v>
      </c>
      <c r="I60" s="10">
        <f t="shared" si="2"/>
        <v>0</v>
      </c>
    </row>
    <row r="61" spans="1:10" s="3" customFormat="1" ht="21" customHeight="1" x14ac:dyDescent="0.25">
      <c r="A61" s="4">
        <f t="shared" si="3"/>
        <v>56</v>
      </c>
      <c r="B61" s="5" t="s">
        <v>65</v>
      </c>
      <c r="C61" s="6" t="s">
        <v>10</v>
      </c>
      <c r="D61" s="6">
        <v>150</v>
      </c>
      <c r="E61" s="7"/>
      <c r="F61" s="8"/>
      <c r="G61" s="9">
        <f t="shared" si="0"/>
        <v>0</v>
      </c>
      <c r="H61" s="9">
        <f t="shared" si="1"/>
        <v>0</v>
      </c>
      <c r="I61" s="10">
        <f t="shared" si="2"/>
        <v>0</v>
      </c>
    </row>
    <row r="62" spans="1:10" s="3" customFormat="1" ht="21" customHeight="1" x14ac:dyDescent="0.25">
      <c r="A62" s="4">
        <f t="shared" si="3"/>
        <v>57</v>
      </c>
      <c r="B62" s="5" t="s">
        <v>66</v>
      </c>
      <c r="C62" s="6" t="s">
        <v>10</v>
      </c>
      <c r="D62" s="6">
        <v>150</v>
      </c>
      <c r="E62" s="7"/>
      <c r="F62" s="8"/>
      <c r="G62" s="9">
        <f t="shared" si="0"/>
        <v>0</v>
      </c>
      <c r="H62" s="9">
        <f t="shared" si="1"/>
        <v>0</v>
      </c>
      <c r="I62" s="10">
        <f t="shared" si="2"/>
        <v>0</v>
      </c>
    </row>
    <row r="63" spans="1:10" s="3" customFormat="1" ht="21" customHeight="1" x14ac:dyDescent="0.25">
      <c r="A63" s="4">
        <f t="shared" si="3"/>
        <v>58</v>
      </c>
      <c r="B63" s="5" t="s">
        <v>67</v>
      </c>
      <c r="C63" s="6" t="s">
        <v>10</v>
      </c>
      <c r="D63" s="6">
        <v>15</v>
      </c>
      <c r="E63" s="7"/>
      <c r="F63" s="8"/>
      <c r="G63" s="9">
        <f t="shared" si="0"/>
        <v>0</v>
      </c>
      <c r="H63" s="9">
        <f t="shared" si="1"/>
        <v>0</v>
      </c>
      <c r="I63" s="10">
        <f t="shared" si="2"/>
        <v>0</v>
      </c>
    </row>
    <row r="64" spans="1:10" s="3" customFormat="1" ht="21" customHeight="1" x14ac:dyDescent="0.25">
      <c r="A64" s="4">
        <f t="shared" si="3"/>
        <v>59</v>
      </c>
      <c r="B64" s="5" t="s">
        <v>130</v>
      </c>
      <c r="C64" s="6" t="s">
        <v>58</v>
      </c>
      <c r="D64" s="6">
        <v>20</v>
      </c>
      <c r="E64" s="7"/>
      <c r="F64" s="8"/>
      <c r="G64" s="9">
        <f t="shared" si="0"/>
        <v>0</v>
      </c>
      <c r="H64" s="9">
        <f t="shared" si="1"/>
        <v>0</v>
      </c>
      <c r="I64" s="10">
        <f t="shared" si="2"/>
        <v>0</v>
      </c>
    </row>
    <row r="65" spans="1:10" s="3" customFormat="1" ht="21" customHeight="1" x14ac:dyDescent="0.25">
      <c r="A65" s="4">
        <f t="shared" si="3"/>
        <v>60</v>
      </c>
      <c r="B65" s="5" t="s">
        <v>127</v>
      </c>
      <c r="C65" s="6" t="s">
        <v>10</v>
      </c>
      <c r="D65" s="6">
        <v>20</v>
      </c>
      <c r="E65" s="7"/>
      <c r="F65" s="8"/>
      <c r="G65" s="9">
        <f t="shared" si="0"/>
        <v>0</v>
      </c>
      <c r="H65" s="9">
        <f t="shared" si="1"/>
        <v>0</v>
      </c>
      <c r="I65" s="10">
        <f t="shared" si="2"/>
        <v>0</v>
      </c>
    </row>
    <row r="66" spans="1:10" s="3" customFormat="1" ht="21" customHeight="1" x14ac:dyDescent="0.25">
      <c r="A66" s="4">
        <f t="shared" si="3"/>
        <v>61</v>
      </c>
      <c r="B66" s="5" t="s">
        <v>68</v>
      </c>
      <c r="C66" s="6" t="s">
        <v>10</v>
      </c>
      <c r="D66" s="6">
        <v>20</v>
      </c>
      <c r="E66" s="7"/>
      <c r="F66" s="8"/>
      <c r="G66" s="9">
        <f t="shared" si="0"/>
        <v>0</v>
      </c>
      <c r="H66" s="9">
        <f t="shared" si="1"/>
        <v>0</v>
      </c>
      <c r="I66" s="10">
        <f t="shared" si="2"/>
        <v>0</v>
      </c>
    </row>
    <row r="67" spans="1:10" s="3" customFormat="1" ht="21" customHeight="1" x14ac:dyDescent="0.25">
      <c r="A67" s="4">
        <f t="shared" si="3"/>
        <v>62</v>
      </c>
      <c r="B67" s="5" t="s">
        <v>69</v>
      </c>
      <c r="C67" s="6" t="s">
        <v>58</v>
      </c>
      <c r="D67" s="6">
        <v>1</v>
      </c>
      <c r="E67" s="7"/>
      <c r="F67" s="8"/>
      <c r="G67" s="9">
        <f t="shared" si="0"/>
        <v>0</v>
      </c>
      <c r="H67" s="9">
        <f t="shared" si="1"/>
        <v>0</v>
      </c>
      <c r="I67" s="10">
        <f t="shared" si="2"/>
        <v>0</v>
      </c>
    </row>
    <row r="68" spans="1:10" s="3" customFormat="1" ht="21" customHeight="1" x14ac:dyDescent="0.25">
      <c r="A68" s="4">
        <f t="shared" si="3"/>
        <v>63</v>
      </c>
      <c r="B68" s="5" t="s">
        <v>70</v>
      </c>
      <c r="C68" s="6" t="s">
        <v>58</v>
      </c>
      <c r="D68" s="6">
        <v>10</v>
      </c>
      <c r="E68" s="7"/>
      <c r="F68" s="8"/>
      <c r="G68" s="9">
        <f t="shared" si="0"/>
        <v>0</v>
      </c>
      <c r="H68" s="9">
        <f t="shared" si="1"/>
        <v>0</v>
      </c>
      <c r="I68" s="10">
        <f t="shared" si="2"/>
        <v>0</v>
      </c>
    </row>
    <row r="69" spans="1:10" s="3" customFormat="1" ht="21" customHeight="1" x14ac:dyDescent="0.25">
      <c r="A69" s="4">
        <f t="shared" si="3"/>
        <v>64</v>
      </c>
      <c r="B69" s="5" t="s">
        <v>72</v>
      </c>
      <c r="C69" s="6" t="s">
        <v>19</v>
      </c>
      <c r="D69" s="6">
        <v>40</v>
      </c>
      <c r="E69" s="7"/>
      <c r="F69" s="8"/>
      <c r="G69" s="9">
        <f t="shared" si="0"/>
        <v>0</v>
      </c>
      <c r="H69" s="9">
        <f t="shared" si="1"/>
        <v>0</v>
      </c>
      <c r="I69" s="10">
        <f t="shared" si="2"/>
        <v>0</v>
      </c>
    </row>
    <row r="70" spans="1:10" s="3" customFormat="1" ht="21" customHeight="1" x14ac:dyDescent="0.25">
      <c r="A70" s="4">
        <f t="shared" si="3"/>
        <v>65</v>
      </c>
      <c r="B70" s="5" t="s">
        <v>71</v>
      </c>
      <c r="C70" s="6" t="s">
        <v>10</v>
      </c>
      <c r="D70" s="6">
        <v>40</v>
      </c>
      <c r="E70" s="7"/>
      <c r="F70" s="8"/>
      <c r="G70" s="9">
        <f t="shared" ref="G70:G110" si="4">E70*1.23</f>
        <v>0</v>
      </c>
      <c r="H70" s="9">
        <f t="shared" ref="H70:H110" si="5">D70*E70</f>
        <v>0</v>
      </c>
      <c r="I70" s="10">
        <f t="shared" ref="I70:I110" si="6">D70*G70</f>
        <v>0</v>
      </c>
    </row>
    <row r="71" spans="1:10" s="3" customFormat="1" ht="21" customHeight="1" x14ac:dyDescent="0.25">
      <c r="A71" s="4">
        <f t="shared" ref="A71:A110" si="7">ROW()-5</f>
        <v>66</v>
      </c>
      <c r="B71" s="5" t="s">
        <v>74</v>
      </c>
      <c r="C71" s="6" t="s">
        <v>58</v>
      </c>
      <c r="D71" s="6">
        <v>10</v>
      </c>
      <c r="E71" s="7"/>
      <c r="F71" s="8"/>
      <c r="G71" s="9">
        <f t="shared" si="4"/>
        <v>0</v>
      </c>
      <c r="H71" s="9">
        <f t="shared" si="5"/>
        <v>0</v>
      </c>
      <c r="I71" s="10">
        <f t="shared" si="6"/>
        <v>0</v>
      </c>
    </row>
    <row r="72" spans="1:10" s="3" customFormat="1" ht="21" customHeight="1" x14ac:dyDescent="0.25">
      <c r="A72" s="4">
        <f t="shared" si="7"/>
        <v>67</v>
      </c>
      <c r="B72" s="5" t="s">
        <v>73</v>
      </c>
      <c r="C72" s="6" t="s">
        <v>58</v>
      </c>
      <c r="D72" s="6">
        <v>1</v>
      </c>
      <c r="E72" s="7"/>
      <c r="F72" s="8"/>
      <c r="G72" s="9">
        <f t="shared" si="4"/>
        <v>0</v>
      </c>
      <c r="H72" s="9">
        <f t="shared" si="5"/>
        <v>0</v>
      </c>
      <c r="I72" s="10">
        <f t="shared" si="6"/>
        <v>0</v>
      </c>
    </row>
    <row r="73" spans="1:10" s="3" customFormat="1" ht="21" customHeight="1" x14ac:dyDescent="0.25">
      <c r="A73" s="4">
        <f t="shared" si="7"/>
        <v>68</v>
      </c>
      <c r="B73" s="5" t="s">
        <v>75</v>
      </c>
      <c r="C73" s="6" t="s">
        <v>10</v>
      </c>
      <c r="D73" s="6">
        <v>10</v>
      </c>
      <c r="E73" s="7"/>
      <c r="F73" s="8"/>
      <c r="G73" s="9">
        <f t="shared" si="4"/>
        <v>0</v>
      </c>
      <c r="H73" s="9">
        <f t="shared" si="5"/>
        <v>0</v>
      </c>
      <c r="I73" s="10">
        <f t="shared" si="6"/>
        <v>0</v>
      </c>
    </row>
    <row r="74" spans="1:10" s="17" customFormat="1" ht="21" customHeight="1" x14ac:dyDescent="0.25">
      <c r="A74" s="4">
        <f t="shared" si="7"/>
        <v>69</v>
      </c>
      <c r="B74" s="14" t="s">
        <v>122</v>
      </c>
      <c r="C74" s="15" t="s">
        <v>123</v>
      </c>
      <c r="D74" s="15">
        <v>10</v>
      </c>
      <c r="E74" s="7"/>
      <c r="F74" s="8"/>
      <c r="G74" s="9">
        <f t="shared" si="4"/>
        <v>0</v>
      </c>
      <c r="H74" s="9">
        <f t="shared" si="5"/>
        <v>0</v>
      </c>
      <c r="I74" s="10">
        <f t="shared" si="6"/>
        <v>0</v>
      </c>
    </row>
    <row r="75" spans="1:10" s="3" customFormat="1" ht="21" customHeight="1" x14ac:dyDescent="0.25">
      <c r="A75" s="4">
        <f t="shared" si="7"/>
        <v>70</v>
      </c>
      <c r="B75" s="5" t="s">
        <v>76</v>
      </c>
      <c r="C75" s="6" t="s">
        <v>19</v>
      </c>
      <c r="D75" s="6">
        <v>10</v>
      </c>
      <c r="E75" s="7"/>
      <c r="F75" s="8"/>
      <c r="G75" s="9">
        <f t="shared" si="4"/>
        <v>0</v>
      </c>
      <c r="H75" s="9">
        <f t="shared" si="5"/>
        <v>0</v>
      </c>
      <c r="I75" s="10">
        <f t="shared" si="6"/>
        <v>0</v>
      </c>
      <c r="J75" s="13"/>
    </row>
    <row r="76" spans="1:10" s="3" customFormat="1" ht="21" customHeight="1" x14ac:dyDescent="0.25">
      <c r="A76" s="4">
        <f t="shared" si="7"/>
        <v>71</v>
      </c>
      <c r="B76" s="5" t="s">
        <v>77</v>
      </c>
      <c r="C76" s="6" t="s">
        <v>10</v>
      </c>
      <c r="D76" s="6">
        <v>70</v>
      </c>
      <c r="E76" s="7"/>
      <c r="F76" s="8"/>
      <c r="G76" s="9">
        <f t="shared" si="4"/>
        <v>0</v>
      </c>
      <c r="H76" s="9">
        <f t="shared" si="5"/>
        <v>0</v>
      </c>
      <c r="I76" s="10">
        <f t="shared" si="6"/>
        <v>0</v>
      </c>
    </row>
    <row r="77" spans="1:10" s="3" customFormat="1" ht="21" customHeight="1" x14ac:dyDescent="0.25">
      <c r="A77" s="4">
        <f t="shared" si="7"/>
        <v>72</v>
      </c>
      <c r="B77" s="5" t="s">
        <v>78</v>
      </c>
      <c r="C77" s="6" t="s">
        <v>10</v>
      </c>
      <c r="D77" s="6">
        <v>200</v>
      </c>
      <c r="E77" s="7"/>
      <c r="F77" s="8"/>
      <c r="G77" s="9">
        <f t="shared" si="4"/>
        <v>0</v>
      </c>
      <c r="H77" s="9">
        <f t="shared" si="5"/>
        <v>0</v>
      </c>
      <c r="I77" s="10">
        <f t="shared" si="6"/>
        <v>0</v>
      </c>
    </row>
    <row r="78" spans="1:10" s="3" customFormat="1" ht="21" customHeight="1" x14ac:dyDescent="0.25">
      <c r="A78" s="4">
        <f t="shared" si="7"/>
        <v>73</v>
      </c>
      <c r="B78" s="5" t="s">
        <v>79</v>
      </c>
      <c r="C78" s="6" t="s">
        <v>10</v>
      </c>
      <c r="D78" s="6">
        <v>5</v>
      </c>
      <c r="E78" s="7"/>
      <c r="F78" s="8"/>
      <c r="G78" s="9">
        <f t="shared" si="4"/>
        <v>0</v>
      </c>
      <c r="H78" s="9">
        <f t="shared" si="5"/>
        <v>0</v>
      </c>
      <c r="I78" s="10">
        <f t="shared" si="6"/>
        <v>0</v>
      </c>
    </row>
    <row r="79" spans="1:10" s="3" customFormat="1" ht="21" customHeight="1" x14ac:dyDescent="0.25">
      <c r="A79" s="4">
        <f t="shared" si="7"/>
        <v>74</v>
      </c>
      <c r="B79" s="5" t="s">
        <v>80</v>
      </c>
      <c r="C79" s="6" t="s">
        <v>81</v>
      </c>
      <c r="D79" s="6">
        <v>1</v>
      </c>
      <c r="E79" s="7"/>
      <c r="F79" s="8"/>
      <c r="G79" s="9">
        <f t="shared" si="4"/>
        <v>0</v>
      </c>
      <c r="H79" s="9">
        <f t="shared" si="5"/>
        <v>0</v>
      </c>
      <c r="I79" s="10">
        <f t="shared" si="6"/>
        <v>0</v>
      </c>
    </row>
    <row r="80" spans="1:10" s="3" customFormat="1" ht="21" customHeight="1" x14ac:dyDescent="0.25">
      <c r="A80" s="4">
        <f t="shared" si="7"/>
        <v>75</v>
      </c>
      <c r="B80" s="5" t="s">
        <v>82</v>
      </c>
      <c r="C80" s="6" t="s">
        <v>81</v>
      </c>
      <c r="D80" s="6">
        <v>150</v>
      </c>
      <c r="E80" s="7"/>
      <c r="F80" s="8"/>
      <c r="G80" s="9">
        <f t="shared" si="4"/>
        <v>0</v>
      </c>
      <c r="H80" s="9">
        <f t="shared" si="5"/>
        <v>0</v>
      </c>
      <c r="I80" s="10">
        <f t="shared" si="6"/>
        <v>0</v>
      </c>
    </row>
    <row r="81" spans="1:9" s="3" customFormat="1" ht="21" customHeight="1" x14ac:dyDescent="0.25">
      <c r="A81" s="4">
        <f t="shared" si="7"/>
        <v>76</v>
      </c>
      <c r="B81" s="5" t="s">
        <v>83</v>
      </c>
      <c r="C81" s="6" t="s">
        <v>84</v>
      </c>
      <c r="D81" s="6">
        <v>7</v>
      </c>
      <c r="E81" s="7"/>
      <c r="F81" s="8"/>
      <c r="G81" s="9">
        <f t="shared" si="4"/>
        <v>0</v>
      </c>
      <c r="H81" s="9">
        <f t="shared" si="5"/>
        <v>0</v>
      </c>
      <c r="I81" s="10">
        <f t="shared" si="6"/>
        <v>0</v>
      </c>
    </row>
    <row r="82" spans="1:9" s="3" customFormat="1" ht="21" customHeight="1" x14ac:dyDescent="0.25">
      <c r="A82" s="4">
        <f t="shared" si="7"/>
        <v>77</v>
      </c>
      <c r="B82" s="5" t="s">
        <v>85</v>
      </c>
      <c r="C82" s="6" t="s">
        <v>10</v>
      </c>
      <c r="D82" s="19">
        <v>8000</v>
      </c>
      <c r="E82" s="7"/>
      <c r="F82" s="8"/>
      <c r="G82" s="9">
        <f t="shared" si="4"/>
        <v>0</v>
      </c>
      <c r="H82" s="9">
        <f t="shared" si="5"/>
        <v>0</v>
      </c>
      <c r="I82" s="10">
        <f t="shared" si="6"/>
        <v>0</v>
      </c>
    </row>
    <row r="83" spans="1:9" s="3" customFormat="1" ht="21" customHeight="1" x14ac:dyDescent="0.25">
      <c r="A83" s="4">
        <f t="shared" si="7"/>
        <v>78</v>
      </c>
      <c r="B83" s="5" t="s">
        <v>86</v>
      </c>
      <c r="C83" s="6" t="s">
        <v>52</v>
      </c>
      <c r="D83" s="6">
        <v>100</v>
      </c>
      <c r="E83" s="7"/>
      <c r="F83" s="8"/>
      <c r="G83" s="9">
        <f t="shared" si="4"/>
        <v>0</v>
      </c>
      <c r="H83" s="9">
        <f t="shared" si="5"/>
        <v>0</v>
      </c>
      <c r="I83" s="10">
        <f t="shared" si="6"/>
        <v>0</v>
      </c>
    </row>
    <row r="84" spans="1:9" s="3" customFormat="1" ht="21" customHeight="1" x14ac:dyDescent="0.25">
      <c r="A84" s="4">
        <f t="shared" si="7"/>
        <v>79</v>
      </c>
      <c r="B84" s="5" t="s">
        <v>87</v>
      </c>
      <c r="C84" s="6" t="s">
        <v>52</v>
      </c>
      <c r="D84" s="6">
        <v>30</v>
      </c>
      <c r="E84" s="7"/>
      <c r="F84" s="8"/>
      <c r="G84" s="9">
        <f t="shared" si="4"/>
        <v>0</v>
      </c>
      <c r="H84" s="9">
        <f t="shared" si="5"/>
        <v>0</v>
      </c>
      <c r="I84" s="10">
        <f t="shared" si="6"/>
        <v>0</v>
      </c>
    </row>
    <row r="85" spans="1:9" s="3" customFormat="1" ht="21" customHeight="1" x14ac:dyDescent="0.25">
      <c r="A85" s="4">
        <f t="shared" si="7"/>
        <v>80</v>
      </c>
      <c r="B85" s="5" t="s">
        <v>88</v>
      </c>
      <c r="C85" s="6" t="s">
        <v>89</v>
      </c>
      <c r="D85" s="6">
        <v>5</v>
      </c>
      <c r="E85" s="7"/>
      <c r="F85" s="8"/>
      <c r="G85" s="9">
        <f t="shared" si="4"/>
        <v>0</v>
      </c>
      <c r="H85" s="9">
        <f t="shared" si="5"/>
        <v>0</v>
      </c>
      <c r="I85" s="10">
        <f t="shared" si="6"/>
        <v>0</v>
      </c>
    </row>
    <row r="86" spans="1:9" s="3" customFormat="1" ht="21" customHeight="1" x14ac:dyDescent="0.25">
      <c r="A86" s="4">
        <f t="shared" si="7"/>
        <v>81</v>
      </c>
      <c r="B86" s="5" t="s">
        <v>90</v>
      </c>
      <c r="C86" s="6" t="s">
        <v>10</v>
      </c>
      <c r="D86" s="6">
        <v>1</v>
      </c>
      <c r="E86" s="7"/>
      <c r="F86" s="8"/>
      <c r="G86" s="9">
        <f t="shared" si="4"/>
        <v>0</v>
      </c>
      <c r="H86" s="9">
        <f t="shared" si="5"/>
        <v>0</v>
      </c>
      <c r="I86" s="10">
        <f t="shared" si="6"/>
        <v>0</v>
      </c>
    </row>
    <row r="87" spans="1:9" s="3" customFormat="1" ht="21" customHeight="1" x14ac:dyDescent="0.25">
      <c r="A87" s="4">
        <f t="shared" si="7"/>
        <v>82</v>
      </c>
      <c r="B87" s="5" t="s">
        <v>91</v>
      </c>
      <c r="C87" s="6" t="s">
        <v>10</v>
      </c>
      <c r="D87" s="6">
        <v>50</v>
      </c>
      <c r="E87" s="7"/>
      <c r="F87" s="8"/>
      <c r="G87" s="9">
        <f t="shared" si="4"/>
        <v>0</v>
      </c>
      <c r="H87" s="9">
        <f t="shared" si="5"/>
        <v>0</v>
      </c>
      <c r="I87" s="10">
        <f t="shared" si="6"/>
        <v>0</v>
      </c>
    </row>
    <row r="88" spans="1:9" s="3" customFormat="1" ht="21" customHeight="1" x14ac:dyDescent="0.25">
      <c r="A88" s="4">
        <f t="shared" si="7"/>
        <v>83</v>
      </c>
      <c r="B88" s="5" t="s">
        <v>92</v>
      </c>
      <c r="C88" s="6" t="s">
        <v>19</v>
      </c>
      <c r="D88" s="6">
        <v>10</v>
      </c>
      <c r="E88" s="7"/>
      <c r="F88" s="8"/>
      <c r="G88" s="9">
        <f t="shared" si="4"/>
        <v>0</v>
      </c>
      <c r="H88" s="9">
        <f t="shared" si="5"/>
        <v>0</v>
      </c>
      <c r="I88" s="10">
        <f t="shared" si="6"/>
        <v>0</v>
      </c>
    </row>
    <row r="89" spans="1:9" s="3" customFormat="1" ht="21" customHeight="1" x14ac:dyDescent="0.25">
      <c r="A89" s="4">
        <f t="shared" si="7"/>
        <v>84</v>
      </c>
      <c r="B89" s="5" t="s">
        <v>93</v>
      </c>
      <c r="C89" s="6" t="s">
        <v>10</v>
      </c>
      <c r="D89" s="6">
        <v>10</v>
      </c>
      <c r="E89" s="7"/>
      <c r="F89" s="8"/>
      <c r="G89" s="9">
        <f t="shared" si="4"/>
        <v>0</v>
      </c>
      <c r="H89" s="9">
        <f t="shared" si="5"/>
        <v>0</v>
      </c>
      <c r="I89" s="10">
        <f t="shared" si="6"/>
        <v>0</v>
      </c>
    </row>
    <row r="90" spans="1:9" s="3" customFormat="1" ht="21" customHeight="1" x14ac:dyDescent="0.25">
      <c r="A90" s="4">
        <f t="shared" si="7"/>
        <v>85</v>
      </c>
      <c r="B90" s="5" t="s">
        <v>95</v>
      </c>
      <c r="C90" s="6" t="s">
        <v>10</v>
      </c>
      <c r="D90" s="6">
        <v>5</v>
      </c>
      <c r="E90" s="7"/>
      <c r="F90" s="8"/>
      <c r="G90" s="9">
        <f t="shared" si="4"/>
        <v>0</v>
      </c>
      <c r="H90" s="9">
        <f t="shared" si="5"/>
        <v>0</v>
      </c>
      <c r="I90" s="10">
        <f t="shared" si="6"/>
        <v>0</v>
      </c>
    </row>
    <row r="91" spans="1:9" s="3" customFormat="1" ht="21" customHeight="1" x14ac:dyDescent="0.25">
      <c r="A91" s="4">
        <f t="shared" si="7"/>
        <v>86</v>
      </c>
      <c r="B91" s="5" t="s">
        <v>94</v>
      </c>
      <c r="C91" s="6" t="s">
        <v>10</v>
      </c>
      <c r="D91" s="19">
        <v>4000</v>
      </c>
      <c r="E91" s="7"/>
      <c r="F91" s="8"/>
      <c r="G91" s="9">
        <f t="shared" si="4"/>
        <v>0</v>
      </c>
      <c r="H91" s="9">
        <f t="shared" si="5"/>
        <v>0</v>
      </c>
      <c r="I91" s="10">
        <f t="shared" si="6"/>
        <v>0</v>
      </c>
    </row>
    <row r="92" spans="1:9" s="3" customFormat="1" ht="21" customHeight="1" x14ac:dyDescent="0.25">
      <c r="A92" s="4">
        <f t="shared" si="7"/>
        <v>87</v>
      </c>
      <c r="B92" s="5" t="s">
        <v>131</v>
      </c>
      <c r="C92" s="6" t="s">
        <v>10</v>
      </c>
      <c r="D92" s="6">
        <v>5</v>
      </c>
      <c r="E92" s="7"/>
      <c r="F92" s="8"/>
      <c r="G92" s="9">
        <f t="shared" si="4"/>
        <v>0</v>
      </c>
      <c r="H92" s="9">
        <f t="shared" si="5"/>
        <v>0</v>
      </c>
      <c r="I92" s="10">
        <f t="shared" si="6"/>
        <v>0</v>
      </c>
    </row>
    <row r="93" spans="1:9" s="3" customFormat="1" ht="21" customHeight="1" x14ac:dyDescent="0.25">
      <c r="A93" s="4">
        <f t="shared" si="7"/>
        <v>88</v>
      </c>
      <c r="B93" s="5" t="s">
        <v>132</v>
      </c>
      <c r="C93" s="6" t="s">
        <v>10</v>
      </c>
      <c r="D93" s="6">
        <v>20</v>
      </c>
      <c r="E93" s="7"/>
      <c r="F93" s="8"/>
      <c r="G93" s="9">
        <f t="shared" si="4"/>
        <v>0</v>
      </c>
      <c r="H93" s="9">
        <f t="shared" si="5"/>
        <v>0</v>
      </c>
      <c r="I93" s="10">
        <f t="shared" si="6"/>
        <v>0</v>
      </c>
    </row>
    <row r="94" spans="1:9" s="3" customFormat="1" ht="21" customHeight="1" x14ac:dyDescent="0.25">
      <c r="A94" s="4">
        <f t="shared" si="7"/>
        <v>89</v>
      </c>
      <c r="B94" s="5" t="s">
        <v>133</v>
      </c>
      <c r="C94" s="6" t="s">
        <v>10</v>
      </c>
      <c r="D94" s="6">
        <v>10</v>
      </c>
      <c r="E94" s="7"/>
      <c r="F94" s="8"/>
      <c r="G94" s="9">
        <f t="shared" si="4"/>
        <v>0</v>
      </c>
      <c r="H94" s="9">
        <f t="shared" si="5"/>
        <v>0</v>
      </c>
      <c r="I94" s="10">
        <f t="shared" si="6"/>
        <v>0</v>
      </c>
    </row>
    <row r="95" spans="1:9" s="3" customFormat="1" ht="21" customHeight="1" x14ac:dyDescent="0.25">
      <c r="A95" s="4">
        <f t="shared" si="7"/>
        <v>90</v>
      </c>
      <c r="B95" s="5" t="s">
        <v>96</v>
      </c>
      <c r="C95" s="6" t="s">
        <v>10</v>
      </c>
      <c r="D95" s="6">
        <v>10</v>
      </c>
      <c r="E95" s="7"/>
      <c r="F95" s="8"/>
      <c r="G95" s="9">
        <f t="shared" si="4"/>
        <v>0</v>
      </c>
      <c r="H95" s="9">
        <f t="shared" si="5"/>
        <v>0</v>
      </c>
      <c r="I95" s="10">
        <f t="shared" si="6"/>
        <v>0</v>
      </c>
    </row>
    <row r="96" spans="1:9" s="3" customFormat="1" ht="21" customHeight="1" x14ac:dyDescent="0.25">
      <c r="A96" s="4">
        <f t="shared" si="7"/>
        <v>91</v>
      </c>
      <c r="B96" s="5" t="s">
        <v>97</v>
      </c>
      <c r="C96" s="6" t="s">
        <v>10</v>
      </c>
      <c r="D96" s="6">
        <v>10</v>
      </c>
      <c r="E96" s="7"/>
      <c r="F96" s="8"/>
      <c r="G96" s="9">
        <f t="shared" si="4"/>
        <v>0</v>
      </c>
      <c r="H96" s="9">
        <f t="shared" si="5"/>
        <v>0</v>
      </c>
      <c r="I96" s="10">
        <f t="shared" si="6"/>
        <v>0</v>
      </c>
    </row>
    <row r="97" spans="1:10" s="3" customFormat="1" ht="21" customHeight="1" x14ac:dyDescent="0.25">
      <c r="A97" s="4">
        <f t="shared" si="7"/>
        <v>92</v>
      </c>
      <c r="B97" s="5" t="s">
        <v>98</v>
      </c>
      <c r="C97" s="6" t="s">
        <v>19</v>
      </c>
      <c r="D97" s="6">
        <v>20</v>
      </c>
      <c r="E97" s="7"/>
      <c r="F97" s="8"/>
      <c r="G97" s="9">
        <f t="shared" si="4"/>
        <v>0</v>
      </c>
      <c r="H97" s="9">
        <f t="shared" si="5"/>
        <v>0</v>
      </c>
      <c r="I97" s="10">
        <f t="shared" si="6"/>
        <v>0</v>
      </c>
    </row>
    <row r="98" spans="1:10" s="3" customFormat="1" ht="21" customHeight="1" x14ac:dyDescent="0.25">
      <c r="A98" s="4">
        <f t="shared" si="7"/>
        <v>93</v>
      </c>
      <c r="B98" s="5" t="s">
        <v>99</v>
      </c>
      <c r="C98" s="6" t="s">
        <v>10</v>
      </c>
      <c r="D98" s="6">
        <v>40</v>
      </c>
      <c r="E98" s="7"/>
      <c r="F98" s="8"/>
      <c r="G98" s="9">
        <f t="shared" si="4"/>
        <v>0</v>
      </c>
      <c r="H98" s="9">
        <f t="shared" si="5"/>
        <v>0</v>
      </c>
      <c r="I98" s="10">
        <f t="shared" si="6"/>
        <v>0</v>
      </c>
    </row>
    <row r="99" spans="1:10" s="3" customFormat="1" ht="21" customHeight="1" x14ac:dyDescent="0.25">
      <c r="A99" s="4">
        <f t="shared" si="7"/>
        <v>94</v>
      </c>
      <c r="B99" s="5" t="s">
        <v>100</v>
      </c>
      <c r="C99" s="6" t="s">
        <v>10</v>
      </c>
      <c r="D99" s="6">
        <v>10</v>
      </c>
      <c r="E99" s="7"/>
      <c r="F99" s="8"/>
      <c r="G99" s="9">
        <f t="shared" si="4"/>
        <v>0</v>
      </c>
      <c r="H99" s="9">
        <f t="shared" si="5"/>
        <v>0</v>
      </c>
      <c r="I99" s="10">
        <f t="shared" si="6"/>
        <v>0</v>
      </c>
    </row>
    <row r="100" spans="1:10" s="3" customFormat="1" ht="21" customHeight="1" x14ac:dyDescent="0.25">
      <c r="A100" s="4">
        <f t="shared" si="7"/>
        <v>95</v>
      </c>
      <c r="B100" s="5" t="s">
        <v>101</v>
      </c>
      <c r="C100" s="6" t="s">
        <v>19</v>
      </c>
      <c r="D100" s="6">
        <v>20</v>
      </c>
      <c r="E100" s="7"/>
      <c r="F100" s="8"/>
      <c r="G100" s="9">
        <f t="shared" si="4"/>
        <v>0</v>
      </c>
      <c r="H100" s="9">
        <f t="shared" si="5"/>
        <v>0</v>
      </c>
      <c r="I100" s="10">
        <f t="shared" si="6"/>
        <v>0</v>
      </c>
    </row>
    <row r="101" spans="1:10" s="3" customFormat="1" ht="21" customHeight="1" x14ac:dyDescent="0.25">
      <c r="A101" s="4">
        <f t="shared" si="7"/>
        <v>96</v>
      </c>
      <c r="B101" s="5" t="s">
        <v>124</v>
      </c>
      <c r="C101" s="6" t="s">
        <v>19</v>
      </c>
      <c r="D101" s="6">
        <v>20</v>
      </c>
      <c r="E101" s="7"/>
      <c r="F101" s="8"/>
      <c r="G101" s="9">
        <f t="shared" si="4"/>
        <v>0</v>
      </c>
      <c r="H101" s="9">
        <f t="shared" si="5"/>
        <v>0</v>
      </c>
      <c r="I101" s="10">
        <f t="shared" si="6"/>
        <v>0</v>
      </c>
    </row>
    <row r="102" spans="1:10" s="3" customFormat="1" ht="21" customHeight="1" x14ac:dyDescent="0.25">
      <c r="A102" s="4">
        <f t="shared" si="7"/>
        <v>97</v>
      </c>
      <c r="B102" s="5" t="s">
        <v>134</v>
      </c>
      <c r="C102" s="6" t="s">
        <v>10</v>
      </c>
      <c r="D102" s="6">
        <v>10</v>
      </c>
      <c r="E102" s="7"/>
      <c r="F102" s="8"/>
      <c r="G102" s="9">
        <f t="shared" si="4"/>
        <v>0</v>
      </c>
      <c r="H102" s="9">
        <f t="shared" si="5"/>
        <v>0</v>
      </c>
      <c r="I102" s="10">
        <f t="shared" si="6"/>
        <v>0</v>
      </c>
    </row>
    <row r="103" spans="1:10" s="3" customFormat="1" ht="21" customHeight="1" x14ac:dyDescent="0.25">
      <c r="A103" s="4">
        <f t="shared" si="7"/>
        <v>98</v>
      </c>
      <c r="B103" s="5" t="s">
        <v>102</v>
      </c>
      <c r="C103" s="6" t="s">
        <v>58</v>
      </c>
      <c r="D103" s="6">
        <v>50</v>
      </c>
      <c r="E103" s="7"/>
      <c r="F103" s="8"/>
      <c r="G103" s="9">
        <f t="shared" si="4"/>
        <v>0</v>
      </c>
      <c r="H103" s="9">
        <f t="shared" si="5"/>
        <v>0</v>
      </c>
      <c r="I103" s="10">
        <f t="shared" si="6"/>
        <v>0</v>
      </c>
    </row>
    <row r="104" spans="1:10" s="3" customFormat="1" ht="31.5" x14ac:dyDescent="0.25">
      <c r="A104" s="4">
        <f t="shared" si="7"/>
        <v>99</v>
      </c>
      <c r="B104" s="5" t="s">
        <v>125</v>
      </c>
      <c r="C104" s="6" t="s">
        <v>58</v>
      </c>
      <c r="D104" s="6">
        <v>50</v>
      </c>
      <c r="E104" s="7"/>
      <c r="F104" s="8"/>
      <c r="G104" s="9">
        <f t="shared" si="4"/>
        <v>0</v>
      </c>
      <c r="H104" s="9">
        <f t="shared" si="5"/>
        <v>0</v>
      </c>
      <c r="I104" s="10">
        <f t="shared" si="6"/>
        <v>0</v>
      </c>
    </row>
    <row r="105" spans="1:10" s="3" customFormat="1" ht="21" customHeight="1" x14ac:dyDescent="0.25">
      <c r="A105" s="4">
        <f t="shared" si="7"/>
        <v>100</v>
      </c>
      <c r="B105" s="5" t="s">
        <v>103</v>
      </c>
      <c r="C105" s="6" t="s">
        <v>19</v>
      </c>
      <c r="D105" s="6">
        <v>100</v>
      </c>
      <c r="E105" s="7"/>
      <c r="F105" s="8"/>
      <c r="G105" s="9">
        <f t="shared" si="4"/>
        <v>0</v>
      </c>
      <c r="H105" s="9">
        <f t="shared" si="5"/>
        <v>0</v>
      </c>
      <c r="I105" s="10">
        <f t="shared" si="6"/>
        <v>0</v>
      </c>
    </row>
    <row r="106" spans="1:10" s="3" customFormat="1" ht="21" customHeight="1" x14ac:dyDescent="0.25">
      <c r="A106" s="4">
        <f t="shared" si="7"/>
        <v>101</v>
      </c>
      <c r="B106" s="5" t="s">
        <v>104</v>
      </c>
      <c r="C106" s="6" t="s">
        <v>19</v>
      </c>
      <c r="D106" s="6">
        <v>5</v>
      </c>
      <c r="E106" s="7"/>
      <c r="F106" s="8"/>
      <c r="G106" s="9">
        <f t="shared" si="4"/>
        <v>0</v>
      </c>
      <c r="H106" s="9">
        <f t="shared" si="5"/>
        <v>0</v>
      </c>
      <c r="I106" s="10">
        <f t="shared" si="6"/>
        <v>0</v>
      </c>
    </row>
    <row r="107" spans="1:10" s="3" customFormat="1" ht="21" customHeight="1" x14ac:dyDescent="0.25">
      <c r="A107" s="4">
        <f t="shared" si="7"/>
        <v>102</v>
      </c>
      <c r="B107" s="5" t="s">
        <v>112</v>
      </c>
      <c r="C107" s="6" t="s">
        <v>10</v>
      </c>
      <c r="D107" s="6">
        <v>30</v>
      </c>
      <c r="E107" s="7"/>
      <c r="F107" s="8"/>
      <c r="G107" s="9">
        <f t="shared" si="4"/>
        <v>0</v>
      </c>
      <c r="H107" s="9">
        <f t="shared" si="5"/>
        <v>0</v>
      </c>
      <c r="I107" s="10">
        <f t="shared" si="6"/>
        <v>0</v>
      </c>
    </row>
    <row r="108" spans="1:10" s="3" customFormat="1" ht="21" customHeight="1" x14ac:dyDescent="0.25">
      <c r="A108" s="4">
        <f t="shared" si="7"/>
        <v>103</v>
      </c>
      <c r="B108" s="5" t="s">
        <v>105</v>
      </c>
      <c r="C108" s="6" t="s">
        <v>19</v>
      </c>
      <c r="D108" s="6">
        <v>5</v>
      </c>
      <c r="E108" s="7"/>
      <c r="F108" s="8"/>
      <c r="G108" s="9">
        <f t="shared" si="4"/>
        <v>0</v>
      </c>
      <c r="H108" s="9">
        <f t="shared" si="5"/>
        <v>0</v>
      </c>
      <c r="I108" s="10">
        <f t="shared" si="6"/>
        <v>0</v>
      </c>
    </row>
    <row r="109" spans="1:10" s="3" customFormat="1" ht="21" customHeight="1" x14ac:dyDescent="0.25">
      <c r="A109" s="4">
        <f t="shared" si="7"/>
        <v>104</v>
      </c>
      <c r="B109" s="5" t="s">
        <v>106</v>
      </c>
      <c r="C109" s="6" t="s">
        <v>19</v>
      </c>
      <c r="D109" s="6">
        <v>30</v>
      </c>
      <c r="E109" s="7"/>
      <c r="F109" s="8"/>
      <c r="G109" s="9">
        <f t="shared" si="4"/>
        <v>0</v>
      </c>
      <c r="H109" s="9">
        <f t="shared" si="5"/>
        <v>0</v>
      </c>
      <c r="I109" s="10">
        <f t="shared" si="6"/>
        <v>0</v>
      </c>
      <c r="J109" s="13"/>
    </row>
    <row r="110" spans="1:10" s="3" customFormat="1" ht="21" customHeight="1" x14ac:dyDescent="0.25">
      <c r="A110" s="4">
        <f t="shared" si="7"/>
        <v>105</v>
      </c>
      <c r="B110" s="21" t="s">
        <v>107</v>
      </c>
      <c r="C110" s="22" t="s">
        <v>108</v>
      </c>
      <c r="D110" s="22">
        <v>100</v>
      </c>
      <c r="E110" s="23"/>
      <c r="F110" s="24"/>
      <c r="G110" s="25">
        <f t="shared" si="4"/>
        <v>0</v>
      </c>
      <c r="H110" s="25">
        <f t="shared" si="5"/>
        <v>0</v>
      </c>
      <c r="I110" s="26">
        <f t="shared" si="6"/>
        <v>0</v>
      </c>
      <c r="J110" s="13"/>
    </row>
    <row r="111" spans="1:10" ht="33.75" customHeight="1" x14ac:dyDescent="0.25">
      <c r="A111" s="20"/>
      <c r="B111" s="21"/>
      <c r="C111" s="22"/>
      <c r="D111" s="22"/>
      <c r="E111" s="23"/>
      <c r="F111" s="24"/>
      <c r="G111" s="25"/>
      <c r="H111" s="30">
        <f>SUBTOTAL(109,Tabela1[Wartość netto(4x5)])</f>
        <v>0</v>
      </c>
      <c r="I111" s="31">
        <f>SUBTOTAL(109,Tabela1[Wartość brutto(4x7)])</f>
        <v>0</v>
      </c>
    </row>
    <row r="112" spans="1:10" ht="36" customHeight="1" x14ac:dyDescent="0.25"/>
    <row r="113" spans="2:9" x14ac:dyDescent="0.25">
      <c r="B113" s="36" t="s">
        <v>109</v>
      </c>
      <c r="H113" s="39" t="s">
        <v>110</v>
      </c>
      <c r="I113" s="40"/>
    </row>
    <row r="114" spans="2:9" x14ac:dyDescent="0.25">
      <c r="B114" s="37"/>
      <c r="H114" s="41"/>
      <c r="I114" s="42"/>
    </row>
    <row r="115" spans="2:9" x14ac:dyDescent="0.25">
      <c r="B115" s="37"/>
      <c r="C115" s="2"/>
      <c r="H115" s="41"/>
      <c r="I115" s="42"/>
    </row>
    <row r="116" spans="2:9" x14ac:dyDescent="0.25">
      <c r="B116" s="38"/>
      <c r="H116" s="43"/>
      <c r="I116" s="44"/>
    </row>
  </sheetData>
  <mergeCells count="5">
    <mergeCell ref="A1:B1"/>
    <mergeCell ref="H1:I1"/>
    <mergeCell ref="A2:I4"/>
    <mergeCell ref="B113:B116"/>
    <mergeCell ref="H113:I116"/>
  </mergeCells>
  <pageMargins left="0.7" right="0.7" top="0.75" bottom="0.75" header="0.3" footer="0.3"/>
  <pageSetup paperSize="8" scale="6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Brzezińska</dc:creator>
  <cp:lastModifiedBy>Monika Brzezińska</cp:lastModifiedBy>
  <cp:lastPrinted>2025-12-09T08:49:57Z</cp:lastPrinted>
  <dcterms:created xsi:type="dcterms:W3CDTF">2015-06-05T18:19:34Z</dcterms:created>
  <dcterms:modified xsi:type="dcterms:W3CDTF">2025-12-09T08:50:10Z</dcterms:modified>
</cp:coreProperties>
</file>