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CEA" lockStructure="1"/>
  <bookViews>
    <workbookView xWindow="0" yWindow="-15" windowWidth="14010" windowHeight="12705"/>
  </bookViews>
  <sheets>
    <sheet name="Załącznik 2A" sheetId="1" r:id="rId1"/>
  </sheets>
  <definedNames>
    <definedName name="_xlnm.Print_Area" localSheetId="0">'Załącznik 2A'!$A$1:$H$83</definedName>
  </definedNames>
  <calcPr calcId="152511"/>
</workbook>
</file>

<file path=xl/calcChain.xml><?xml version="1.0" encoding="utf-8"?>
<calcChain xmlns="http://schemas.openxmlformats.org/spreadsheetml/2006/main">
  <c r="E70" i="1" l="1"/>
  <c r="G63" i="1" l="1"/>
  <c r="G64" i="1" s="1"/>
  <c r="E71" i="1" s="1"/>
  <c r="E41" i="1" l="1"/>
  <c r="F15" i="1" l="1"/>
  <c r="F16" i="1"/>
  <c r="F17" i="1"/>
  <c r="F18" i="1"/>
  <c r="F19" i="1"/>
  <c r="F20" i="1"/>
  <c r="F21" i="1"/>
  <c r="F22" i="1"/>
  <c r="F23" i="1"/>
  <c r="F24" i="1"/>
  <c r="F25" i="1"/>
  <c r="F14" i="1"/>
  <c r="E39" i="1" l="1"/>
  <c r="E40" i="1" l="1"/>
  <c r="E69" i="1" s="1"/>
  <c r="E72" i="1" s="1"/>
</calcChain>
</file>

<file path=xl/sharedStrings.xml><?xml version="1.0" encoding="utf-8"?>
<sst xmlns="http://schemas.openxmlformats.org/spreadsheetml/2006/main" count="90" uniqueCount="76">
  <si>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</si>
  <si>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</si>
  <si>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</si>
  <si>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</si>
  <si>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</si>
  <si>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</si>
  <si>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</si>
  <si>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</si>
  <si>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</si>
  <si>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</si>
  <si>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</si>
  <si>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</si>
  <si>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</si>
  <si>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</si>
  <si>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</si>
  <si>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</si>
  <si>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</si>
  <si>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</si>
  <si>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</si>
  <si>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</si>
  <si>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</si>
  <si>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SZCZEGÓŁOWA KALKULACJA OFEROWANEJ CENY - FORMULARZ CENOWY</t>
  </si>
  <si>
    <t>Mienie pracownicze</t>
  </si>
  <si>
    <t>Stopa składki</t>
  </si>
  <si>
    <t>Suma ubezpieczenia</t>
  </si>
  <si>
    <t>Gotówka</t>
  </si>
  <si>
    <t>Składka za okres obowiązywania Umowy Generalnej Ubezpieczenia</t>
  </si>
  <si>
    <t>Pozostałe środki trwałe, wyposażenie, rzedmioty podlegające jednorazowej amortyzacji</t>
  </si>
  <si>
    <t>Środki obrotowe</t>
  </si>
  <si>
    <t>Zbiory biblioteczne</t>
  </si>
  <si>
    <t>odpowiedzialności za szkody majątkowe, nie wynikające ze szkody na osobie lub szkodzie rzeczowej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</si>
  <si>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</si>
  <si>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</si>
  <si>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</si>
  <si>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</si>
  <si>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</si>
  <si>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</si>
  <si>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</si>
  <si>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</si>
  <si>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</si>
  <si>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odpowiedzialności cywilnej za szkody wyrządzone przez produkt wprowadzony do obrotu</t>
  </si>
  <si>
    <t>Nakłady na adaptację pomieszczeń</t>
  </si>
  <si>
    <t>Budynki i budowle (wg wartości księgowej brutto)</t>
  </si>
  <si>
    <t>Budynki i budowle(wg wartości odtworzeniowej)</t>
  </si>
  <si>
    <t>Rodzaj ubezpieczenia</t>
  </si>
  <si>
    <t>Liczba ubezpieczonych</t>
  </si>
  <si>
    <t>Ubezpieczenie następstw nieszczęśliwych wypadków</t>
  </si>
  <si>
    <t xml:space="preserve">3. </t>
  </si>
  <si>
    <t>4.</t>
  </si>
  <si>
    <t>Ubezpieczenie następstw nieszczęśliwych wypadków wolontariuszy</t>
  </si>
  <si>
    <t>suma ubezpieczenia</t>
  </si>
  <si>
    <t>Składka za osobodzień</t>
  </si>
  <si>
    <t>Oprogramowanie</t>
  </si>
  <si>
    <t>szkody powstałe w związku z ruchem pojazdów niepodlegających obowiązkowemu ubezpieczeniu odpowiedzialności cywilnej posiadaczy pojazdów mechanicznych</t>
  </si>
  <si>
    <t>szkody powstałe w związku z prowadzeniem procesu inwestycyjnego przez Ubezpieczonego jako inwestora</t>
  </si>
  <si>
    <t>włączenie do ochrony pracowników ubezpieczonych jako osoby trzecie</t>
  </si>
  <si>
    <t>Koszty dodatkowe ponad sumę ubezpieczenia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</si>
  <si>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</si>
  <si>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</si>
  <si>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3.</t>
  </si>
  <si>
    <t>Postanowienia dotyczące pokrycia kosztów rzeczoznawców</t>
  </si>
  <si>
    <t>Postanowienia dotyczące pokrycia kosztów identyfikacji miejsc awarii</t>
  </si>
  <si>
    <t>5.</t>
  </si>
  <si>
    <t>Postanowienia dotyczące pokrycia kosztów restytucji dokumentów</t>
  </si>
  <si>
    <t>6.</t>
  </si>
  <si>
    <t>Postanowienia dotyczące pokrycia kosztów odtworzenia danych i oprogramowania</t>
  </si>
  <si>
    <t>7.</t>
  </si>
  <si>
    <t>Postanowienia dotyczące zalania na skutek nieszczelności, niezabezpieczenia lub złego zabezpieczenia</t>
  </si>
  <si>
    <t>Zadania inwestycyjne w trakcie realizacji</t>
  </si>
  <si>
    <t>Maksymalnie zaoferowana cena z uwzględnieniem 20% przewidywanego wzrostu składki z tytułu doubezpieczeń i dokonanych inwestycji</t>
  </si>
  <si>
    <t xml:space="preserve">Maksymalna zaoferowana cena z uwzględnieniem 20% przewidywanego wzrostu składki z tytułu zwiekszenia liczby osób      </t>
  </si>
  <si>
    <t>Oferta cenowa za ubezpieczenie mienia, odpowiedzialności cywilnej oraz następstw nieszczęśliwych wypadków</t>
  </si>
  <si>
    <t>(do przeniesienia do oferty - pkt 5)</t>
  </si>
  <si>
    <t>Ubezpieczenie odpowiedzialności cywilnej wynikającej z prowadzonej działalności i posiadanego mienia z uwzględnieniem postanowień zawartych w pkt 5, Sekcji III, Dział II, Rozdział 1, m.in.:</t>
  </si>
  <si>
    <t>Załącznik nr 2. Wzór załącznika do formularza ofertowego „szczegółowa kalkulacja oferowanej ceny”</t>
  </si>
  <si>
    <t>Oferta cenowa za ubezpieczenie następstw nieszczęśliwych wypadków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</si>
</sst>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0000%"/>
    <numFmt numFmtId="165" formatCode="#,##0.00\ &quot;zł&quot;"/>
    <numFmt numFmtId="166" formatCode="_-* #,##0.00\ [$zł-415]_-;\-* #,##0.00\ [$zł-415]_-;_-* &quot;-&quot;??\ [$zł-415]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</cellStyleXfs>
  <cellXfs count="90">
    <xf numFmtId="0" fontId="0" fillId="0" borderId="0" xfId="0"/>
    <xf numFmtId="165" fontId="3" fillId="2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right" indent="3"/>
      <protection hidden="1"/>
    </xf>
    <xf numFmtId="165" fontId="3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3" fillId="2" borderId="1" xfId="0" applyFont="1" applyFill="1" applyBorder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5" fontId="5" fillId="2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3" fillId="3" borderId="0" xfId="0" applyNumberFormat="1" applyFont="1" applyFill="1" applyBorder="1" applyAlignment="1" applyProtection="1">
      <alignment horizontal="center" vertical="center"/>
      <protection hidden="1"/>
    </xf>
    <xf numFmtId="165" fontId="3" fillId="3" borderId="0" xfId="0" applyNumberFormat="1" applyFont="1" applyFill="1" applyBorder="1" applyAlignment="1" applyProtection="1">
      <alignment horizontal="right" vertical="center"/>
      <protection hidden="1"/>
    </xf>
    <xf numFmtId="165" fontId="3" fillId="2" borderId="1" xfId="0" applyNumberFormat="1" applyFont="1" applyFill="1" applyBorder="1" applyProtection="1">
      <protection hidden="1"/>
    </xf>
    <xf numFmtId="165" fontId="5" fillId="3" borderId="0" xfId="2" applyNumberFormat="1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165" fontId="5" fillId="2" borderId="4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horizontal="right" vertical="center" wrapText="1"/>
      <protection hidden="1"/>
    </xf>
    <xf numFmtId="0" fontId="5" fillId="2" borderId="8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 applyProtection="1">
      <alignment horizontal="right" vertical="center" wrapText="1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5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5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</cellXfs>
  <cellStyles count="4">
    <cellStyle name="Normalny" xfId="0" builtinId="0"/>
    <cellStyle name="Normalny 2" xfId="2"/>
    <cellStyle name="Normalny 3" xfId="1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view="pageBreakPreview" zoomScale="120" zoomScaleNormal="100" zoomScaleSheetLayoutView="120" workbookViewId="0">
      <selection activeCell="D16" sqref="D16"/>
    </sheetView>
  </sheetViews>
  <sheetFormatPr defaultRowHeight="11.25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20.5703125" style="4" customWidth="1"/>
    <col min="7" max="7" width="17.42578125" style="4" customWidth="1"/>
    <col min="8" max="8" width="17.5703125" style="4" customWidth="1"/>
    <col min="9" max="9" width="10" style="4" customWidth="1"/>
    <col min="10" max="10" width="13.42578125" style="4" customWidth="1"/>
    <col min="11" max="11" width="9.140625" style="4"/>
    <col min="12" max="12" width="18" style="4" customWidth="1"/>
    <col min="13" max="16384" width="9.140625" style="4"/>
  </cols>
  <sheetData>
    <row r="1" spans="1:12" ht="15" customHeight="1">
      <c r="A1" s="82" t="s">
        <v>74</v>
      </c>
      <c r="B1" s="82"/>
      <c r="C1" s="82"/>
      <c r="D1" s="82"/>
      <c r="E1" s="82"/>
      <c r="F1" s="82"/>
      <c r="G1" s="82"/>
      <c r="H1" s="2"/>
      <c r="I1" s="3"/>
      <c r="J1" s="3"/>
      <c r="K1" s="3"/>
      <c r="L1" s="3"/>
    </row>
    <row r="2" spans="1:1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>
      <c r="C4" s="84" t="s">
        <v>0</v>
      </c>
      <c r="D4" s="84"/>
      <c r="E4" s="5"/>
    </row>
    <row r="5" spans="1:12">
      <c r="C5" s="35"/>
      <c r="D5" s="5"/>
      <c r="E5" s="5"/>
    </row>
    <row r="6" spans="1:12">
      <c r="C6" s="5"/>
      <c r="D6" s="5"/>
      <c r="E6" s="5"/>
    </row>
    <row r="7" spans="1:12" ht="15" customHeight="1">
      <c r="A7" s="85" t="s">
        <v>21</v>
      </c>
      <c r="B7" s="85"/>
      <c r="C7" s="85"/>
      <c r="D7" s="85"/>
      <c r="E7" s="85"/>
      <c r="F7" s="85"/>
      <c r="G7" s="85"/>
      <c r="H7" s="85"/>
      <c r="I7" s="6"/>
      <c r="J7" s="6"/>
      <c r="K7" s="6"/>
      <c r="L7" s="6"/>
    </row>
    <row r="8" spans="1:12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customHeight="1">
      <c r="A9" s="8" t="s">
        <v>8</v>
      </c>
      <c r="B9" s="8" t="s">
        <v>6</v>
      </c>
      <c r="C9" s="8"/>
      <c r="D9" s="8"/>
      <c r="E9" s="8"/>
      <c r="F9" s="8"/>
      <c r="G9" s="8"/>
      <c r="H9" s="8"/>
      <c r="I9" s="7"/>
      <c r="J9" s="7"/>
      <c r="K9" s="7"/>
      <c r="L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0" customHeight="1">
      <c r="A11" s="9"/>
      <c r="B11" s="25" t="s">
        <v>1</v>
      </c>
      <c r="C11" s="87" t="s">
        <v>11</v>
      </c>
      <c r="D11" s="87"/>
      <c r="E11" s="87"/>
      <c r="F11" s="87"/>
      <c r="G11" s="87"/>
      <c r="H11" s="87"/>
      <c r="I11" s="7"/>
      <c r="J11" s="7"/>
      <c r="K11" s="7"/>
      <c r="L11" s="7"/>
    </row>
    <row r="13" spans="1:12" ht="50.25" customHeight="1">
      <c r="B13" s="39" t="s">
        <v>2</v>
      </c>
      <c r="C13" s="39" t="s">
        <v>3</v>
      </c>
      <c r="D13" s="39" t="s">
        <v>24</v>
      </c>
      <c r="E13" s="39" t="s">
        <v>23</v>
      </c>
      <c r="F13" s="39" t="s">
        <v>26</v>
      </c>
      <c r="G13" s="43"/>
      <c r="L13" s="10"/>
    </row>
    <row r="14" spans="1:12" ht="22.5">
      <c r="B14" s="42">
        <v>1</v>
      </c>
      <c r="C14" s="11" t="s">
        <v>42</v>
      </c>
      <c r="D14" s="1">
        <v>25907537.93</v>
      </c>
      <c r="E14" s="36"/>
      <c r="F14" s="1">
        <f>ROUND(D14*E14,2)</f>
        <v>0</v>
      </c>
      <c r="G14" s="46"/>
    </row>
    <row r="15" spans="1:12" ht="22.5">
      <c r="B15" s="42">
        <v>2</v>
      </c>
      <c r="C15" s="11" t="s">
        <v>43</v>
      </c>
      <c r="D15" s="1">
        <v>2207000</v>
      </c>
      <c r="E15" s="36"/>
      <c r="F15" s="1">
        <f t="shared" ref="F15:F25" si="0">ROUND(D15*E15,2)</f>
        <v>0</v>
      </c>
      <c r="G15" s="46"/>
    </row>
    <row r="16" spans="1:12" ht="22.5">
      <c r="B16" s="42">
        <v>3</v>
      </c>
      <c r="C16" s="30" t="s">
        <v>68</v>
      </c>
      <c r="D16" s="1">
        <v>2162673.4700000002</v>
      </c>
      <c r="E16" s="36"/>
      <c r="F16" s="1">
        <f t="shared" si="0"/>
        <v>0</v>
      </c>
      <c r="G16" s="46"/>
    </row>
    <row r="17" spans="2:8" ht="33.75">
      <c r="B17" s="42">
        <v>4</v>
      </c>
      <c r="C17" s="11" t="s">
        <v>27</v>
      </c>
      <c r="D17" s="1">
        <v>6910081.7199999997</v>
      </c>
      <c r="E17" s="36"/>
      <c r="F17" s="1">
        <f t="shared" si="0"/>
        <v>0</v>
      </c>
      <c r="G17" s="46"/>
    </row>
    <row r="18" spans="2:8">
      <c r="B18" s="42">
        <v>5</v>
      </c>
      <c r="C18" s="17" t="s">
        <v>52</v>
      </c>
      <c r="D18" s="47">
        <v>300000</v>
      </c>
      <c r="E18" s="36"/>
      <c r="F18" s="1">
        <f t="shared" si="0"/>
        <v>0</v>
      </c>
      <c r="G18" s="46"/>
    </row>
    <row r="19" spans="2:8">
      <c r="B19" s="42">
        <v>6</v>
      </c>
      <c r="C19" s="11" t="s">
        <v>4</v>
      </c>
      <c r="D19" s="1">
        <v>1781343.85</v>
      </c>
      <c r="E19" s="36"/>
      <c r="F19" s="1">
        <f t="shared" si="0"/>
        <v>0</v>
      </c>
      <c r="G19" s="46"/>
    </row>
    <row r="20" spans="2:8">
      <c r="B20" s="42">
        <v>7</v>
      </c>
      <c r="C20" s="11" t="s">
        <v>5</v>
      </c>
      <c r="D20" s="1">
        <v>232360.27</v>
      </c>
      <c r="E20" s="36"/>
      <c r="F20" s="1">
        <f t="shared" si="0"/>
        <v>0</v>
      </c>
      <c r="G20" s="46"/>
    </row>
    <row r="21" spans="2:8">
      <c r="B21" s="42">
        <v>8</v>
      </c>
      <c r="C21" s="11" t="s">
        <v>29</v>
      </c>
      <c r="D21" s="1">
        <v>134418.46</v>
      </c>
      <c r="E21" s="36"/>
      <c r="F21" s="1">
        <f t="shared" si="0"/>
        <v>0</v>
      </c>
      <c r="G21" s="46"/>
    </row>
    <row r="22" spans="2:8">
      <c r="B22" s="42">
        <v>9</v>
      </c>
      <c r="C22" s="11" t="s">
        <v>28</v>
      </c>
      <c r="D22" s="1">
        <v>290352.51</v>
      </c>
      <c r="E22" s="36"/>
      <c r="F22" s="1">
        <f t="shared" si="0"/>
        <v>0</v>
      </c>
      <c r="G22" s="46"/>
    </row>
    <row r="23" spans="2:8">
      <c r="B23" s="42">
        <v>10</v>
      </c>
      <c r="C23" s="11" t="s">
        <v>41</v>
      </c>
      <c r="D23" s="1">
        <v>200000</v>
      </c>
      <c r="E23" s="36"/>
      <c r="F23" s="1">
        <f t="shared" si="0"/>
        <v>0</v>
      </c>
      <c r="G23" s="46"/>
    </row>
    <row r="24" spans="2:8">
      <c r="B24" s="42">
        <v>11</v>
      </c>
      <c r="C24" s="11" t="s">
        <v>25</v>
      </c>
      <c r="D24" s="1">
        <v>20000</v>
      </c>
      <c r="E24" s="36"/>
      <c r="F24" s="1">
        <f t="shared" si="0"/>
        <v>0</v>
      </c>
      <c r="G24" s="46"/>
    </row>
    <row r="25" spans="2:8">
      <c r="B25" s="42">
        <v>12</v>
      </c>
      <c r="C25" s="11" t="s">
        <v>22</v>
      </c>
      <c r="D25" s="1">
        <v>248000</v>
      </c>
      <c r="E25" s="36"/>
      <c r="F25" s="1">
        <f t="shared" si="0"/>
        <v>0</v>
      </c>
      <c r="G25" s="46"/>
    </row>
    <row r="26" spans="2:8">
      <c r="B26" s="20"/>
      <c r="C26" s="21"/>
      <c r="D26" s="22"/>
      <c r="E26" s="23"/>
      <c r="F26" s="22"/>
    </row>
    <row r="27" spans="2:8" ht="45">
      <c r="B27" s="39" t="s">
        <v>2</v>
      </c>
      <c r="C27" s="71" t="s">
        <v>56</v>
      </c>
      <c r="D27" s="71"/>
      <c r="E27" s="71"/>
      <c r="F27" s="39" t="s">
        <v>24</v>
      </c>
      <c r="G27" s="39" t="s">
        <v>26</v>
      </c>
      <c r="H27" s="43"/>
    </row>
    <row r="28" spans="2:8">
      <c r="B28" s="29" t="s">
        <v>8</v>
      </c>
      <c r="C28" s="89" t="s">
        <v>57</v>
      </c>
      <c r="D28" s="89"/>
      <c r="E28" s="89"/>
      <c r="F28" s="1">
        <v>500000</v>
      </c>
      <c r="G28" s="37"/>
      <c r="H28" s="46"/>
    </row>
    <row r="29" spans="2:8">
      <c r="B29" s="29" t="s">
        <v>9</v>
      </c>
      <c r="C29" s="70" t="s">
        <v>58</v>
      </c>
      <c r="D29" s="70"/>
      <c r="E29" s="70"/>
      <c r="F29" s="1">
        <v>200000</v>
      </c>
      <c r="G29" s="37"/>
      <c r="H29" s="46"/>
    </row>
    <row r="30" spans="2:8">
      <c r="B30" s="29" t="s">
        <v>59</v>
      </c>
      <c r="C30" s="70" t="s">
        <v>60</v>
      </c>
      <c r="D30" s="70"/>
      <c r="E30" s="70"/>
      <c r="F30" s="1">
        <v>25000</v>
      </c>
      <c r="G30" s="37"/>
      <c r="H30" s="46"/>
    </row>
    <row r="31" spans="2:8">
      <c r="B31" s="29" t="s">
        <v>48</v>
      </c>
      <c r="C31" s="70" t="s">
        <v>61</v>
      </c>
      <c r="D31" s="70"/>
      <c r="E31" s="70"/>
      <c r="F31" s="1">
        <v>50000</v>
      </c>
      <c r="G31" s="37"/>
      <c r="H31" s="46"/>
    </row>
    <row r="32" spans="2:8">
      <c r="B32" s="29" t="s">
        <v>62</v>
      </c>
      <c r="C32" s="70" t="s">
        <v>63</v>
      </c>
      <c r="D32" s="70"/>
      <c r="E32" s="70"/>
      <c r="F32" s="1">
        <v>50000</v>
      </c>
      <c r="G32" s="37"/>
      <c r="H32" s="46"/>
    </row>
    <row r="33" spans="1:8">
      <c r="B33" s="29" t="s">
        <v>64</v>
      </c>
      <c r="C33" s="70" t="s">
        <v>65</v>
      </c>
      <c r="D33" s="70"/>
      <c r="E33" s="70"/>
      <c r="F33" s="1">
        <v>100000</v>
      </c>
      <c r="G33" s="37"/>
      <c r="H33" s="46"/>
    </row>
    <row r="34" spans="1:8">
      <c r="B34" s="29" t="s">
        <v>66</v>
      </c>
      <c r="C34" s="70" t="s">
        <v>67</v>
      </c>
      <c r="D34" s="70"/>
      <c r="E34" s="70"/>
      <c r="F34" s="1">
        <v>20000</v>
      </c>
      <c r="G34" s="37"/>
      <c r="H34" s="46"/>
    </row>
    <row r="35" spans="1:8">
      <c r="E35" s="12"/>
      <c r="F35" s="13"/>
    </row>
    <row r="36" spans="1:8" ht="12.75">
      <c r="B36" s="18" t="s">
        <v>39</v>
      </c>
      <c r="C36" s="18" t="s">
        <v>12</v>
      </c>
      <c r="D36" s="18"/>
      <c r="E36" s="18"/>
      <c r="F36" s="18"/>
    </row>
    <row r="37" spans="1:8" ht="12.75">
      <c r="B37" s="18"/>
      <c r="C37" s="18"/>
      <c r="D37" s="18"/>
      <c r="E37" s="18"/>
      <c r="F37" s="18"/>
    </row>
    <row r="38" spans="1:8" ht="45">
      <c r="B38" s="88"/>
      <c r="C38" s="88"/>
      <c r="D38" s="88"/>
      <c r="E38" s="39" t="s">
        <v>26</v>
      </c>
      <c r="F38" s="43"/>
      <c r="G38" s="18"/>
      <c r="H38" s="18"/>
    </row>
    <row r="39" spans="1:8" ht="24" customHeight="1">
      <c r="B39" s="71" t="s">
        <v>7</v>
      </c>
      <c r="C39" s="71"/>
      <c r="D39" s="71"/>
      <c r="E39" s="24">
        <f>SUM(F14:F25)</f>
        <v>0</v>
      </c>
      <c r="F39" s="44"/>
    </row>
    <row r="40" spans="1:8" ht="24" customHeight="1">
      <c r="B40" s="55" t="s">
        <v>69</v>
      </c>
      <c r="C40" s="55"/>
      <c r="D40" s="55"/>
      <c r="E40" s="54">
        <f>E39*1.2</f>
        <v>0</v>
      </c>
      <c r="F40" s="45"/>
    </row>
    <row r="41" spans="1:8" ht="33.75" customHeight="1">
      <c r="B41" s="71" t="s">
        <v>56</v>
      </c>
      <c r="C41" s="71"/>
      <c r="D41" s="71"/>
      <c r="E41" s="24">
        <f>SUM(G28:G34)</f>
        <v>0</v>
      </c>
      <c r="F41" s="46"/>
    </row>
    <row r="42" spans="1:8" ht="14.25" customHeight="1">
      <c r="B42" s="33"/>
      <c r="C42" s="33"/>
      <c r="D42" s="33"/>
      <c r="E42" s="33"/>
      <c r="F42" s="34"/>
    </row>
    <row r="43" spans="1:8" ht="12.75">
      <c r="A43" s="8" t="s">
        <v>9</v>
      </c>
      <c r="B43" s="8" t="s">
        <v>10</v>
      </c>
    </row>
    <row r="44" spans="1:8" ht="12.75">
      <c r="A44" s="8"/>
    </row>
    <row r="45" spans="1:8" ht="33.75" customHeight="1">
      <c r="B45" s="75" t="s">
        <v>3</v>
      </c>
      <c r="C45" s="75"/>
      <c r="D45" s="75"/>
      <c r="E45" s="75"/>
      <c r="F45" s="39" t="s">
        <v>26</v>
      </c>
      <c r="G45" s="43"/>
      <c r="H45" s="52"/>
    </row>
    <row r="46" spans="1:8" ht="33.75" customHeight="1">
      <c r="B46" s="75" t="s">
        <v>73</v>
      </c>
      <c r="C46" s="75"/>
      <c r="D46" s="75"/>
      <c r="E46" s="75"/>
      <c r="F46" s="83"/>
      <c r="G46" s="86"/>
    </row>
    <row r="47" spans="1:8" ht="24.75" customHeight="1">
      <c r="B47" s="74" t="s">
        <v>30</v>
      </c>
      <c r="C47" s="74"/>
      <c r="D47" s="74"/>
      <c r="E47" s="74"/>
      <c r="F47" s="83"/>
      <c r="G47" s="86"/>
    </row>
    <row r="48" spans="1:8" ht="18" customHeight="1">
      <c r="B48" s="74" t="s">
        <v>31</v>
      </c>
      <c r="C48" s="74"/>
      <c r="D48" s="74"/>
      <c r="E48" s="74"/>
      <c r="F48" s="83"/>
      <c r="G48" s="86"/>
    </row>
    <row r="49" spans="1:8" ht="24.75" customHeight="1">
      <c r="B49" s="74" t="s">
        <v>32</v>
      </c>
      <c r="C49" s="74"/>
      <c r="D49" s="74"/>
      <c r="E49" s="74"/>
      <c r="F49" s="83"/>
      <c r="G49" s="86"/>
    </row>
    <row r="50" spans="1:8" ht="24.75" customHeight="1">
      <c r="B50" s="74" t="s">
        <v>33</v>
      </c>
      <c r="C50" s="74"/>
      <c r="D50" s="74"/>
      <c r="E50" s="74"/>
      <c r="F50" s="83"/>
      <c r="G50" s="86"/>
    </row>
    <row r="51" spans="1:8" ht="26.25" customHeight="1">
      <c r="B51" s="74" t="s">
        <v>34</v>
      </c>
      <c r="C51" s="74"/>
      <c r="D51" s="74"/>
      <c r="E51" s="74"/>
      <c r="F51" s="83"/>
      <c r="G51" s="86"/>
    </row>
    <row r="52" spans="1:8" ht="25.5" customHeight="1">
      <c r="B52" s="74" t="s">
        <v>35</v>
      </c>
      <c r="C52" s="74"/>
      <c r="D52" s="74"/>
      <c r="E52" s="74"/>
      <c r="F52" s="83"/>
      <c r="G52" s="86"/>
    </row>
    <row r="53" spans="1:8" ht="36" customHeight="1">
      <c r="B53" s="74" t="s">
        <v>36</v>
      </c>
      <c r="C53" s="74"/>
      <c r="D53" s="74"/>
      <c r="E53" s="74"/>
      <c r="F53" s="83"/>
      <c r="G53" s="86"/>
    </row>
    <row r="54" spans="1:8" ht="27" customHeight="1">
      <c r="B54" s="74" t="s">
        <v>37</v>
      </c>
      <c r="C54" s="74"/>
      <c r="D54" s="74"/>
      <c r="E54" s="74"/>
      <c r="F54" s="83"/>
      <c r="G54" s="86"/>
    </row>
    <row r="55" spans="1:8" ht="36.75" customHeight="1">
      <c r="B55" s="74" t="s">
        <v>38</v>
      </c>
      <c r="C55" s="74"/>
      <c r="D55" s="74"/>
      <c r="E55" s="74"/>
      <c r="F55" s="83"/>
      <c r="G55" s="86"/>
    </row>
    <row r="56" spans="1:8" ht="21.75" customHeight="1">
      <c r="B56" s="74" t="s">
        <v>13</v>
      </c>
      <c r="C56" s="74"/>
      <c r="D56" s="74"/>
      <c r="E56" s="74"/>
      <c r="F56" s="83"/>
      <c r="G56" s="86"/>
    </row>
    <row r="57" spans="1:8" ht="21.75" customHeight="1">
      <c r="B57" s="74" t="s">
        <v>40</v>
      </c>
      <c r="C57" s="74"/>
      <c r="D57" s="74"/>
      <c r="E57" s="74"/>
      <c r="F57" s="83"/>
      <c r="G57" s="86"/>
    </row>
    <row r="58" spans="1:8" ht="21.75" customHeight="1">
      <c r="B58" s="74" t="s">
        <v>54</v>
      </c>
      <c r="C58" s="74"/>
      <c r="D58" s="74"/>
      <c r="E58" s="74"/>
      <c r="F58" s="83"/>
      <c r="G58" s="86"/>
    </row>
    <row r="59" spans="1:8" ht="21.75" customHeight="1">
      <c r="B59" s="74" t="s">
        <v>53</v>
      </c>
      <c r="C59" s="74"/>
      <c r="D59" s="74"/>
      <c r="E59" s="74"/>
      <c r="F59" s="83"/>
      <c r="G59" s="86"/>
    </row>
    <row r="60" spans="1:8" ht="21.75" customHeight="1">
      <c r="B60" s="74" t="s">
        <v>55</v>
      </c>
      <c r="C60" s="74"/>
      <c r="D60" s="74"/>
      <c r="E60" s="74"/>
      <c r="F60" s="83"/>
      <c r="G60" s="86"/>
    </row>
    <row r="61" spans="1:8" ht="24.75" customHeight="1">
      <c r="A61" s="26" t="s">
        <v>47</v>
      </c>
      <c r="B61" s="76" t="s">
        <v>49</v>
      </c>
      <c r="C61" s="76"/>
      <c r="D61" s="76"/>
      <c r="E61" s="76"/>
      <c r="F61" s="76"/>
      <c r="G61" s="26"/>
      <c r="H61" s="26"/>
    </row>
    <row r="62" spans="1:8" ht="37.5" customHeight="1">
      <c r="B62" s="72" t="s">
        <v>44</v>
      </c>
      <c r="C62" s="72"/>
      <c r="D62" s="40" t="s">
        <v>50</v>
      </c>
      <c r="E62" s="41" t="s">
        <v>45</v>
      </c>
      <c r="F62" s="41" t="s">
        <v>51</v>
      </c>
      <c r="G62" s="39" t="s">
        <v>26</v>
      </c>
      <c r="H62" s="43"/>
    </row>
    <row r="63" spans="1:8" ht="24.75" customHeight="1">
      <c r="B63" s="73" t="s">
        <v>75</v>
      </c>
      <c r="C63" s="73"/>
      <c r="D63" s="50">
        <v>10000</v>
      </c>
      <c r="E63" s="28">
        <v>30</v>
      </c>
      <c r="F63" s="53"/>
      <c r="G63" s="27">
        <f>E63*F63</f>
        <v>0</v>
      </c>
      <c r="H63" s="48"/>
    </row>
    <row r="64" spans="1:8" ht="24.75" customHeight="1">
      <c r="B64" s="67" t="s">
        <v>70</v>
      </c>
      <c r="C64" s="68"/>
      <c r="D64" s="68"/>
      <c r="E64" s="68"/>
      <c r="F64" s="69"/>
      <c r="G64" s="32">
        <f>G63*1.2</f>
        <v>0</v>
      </c>
      <c r="H64" s="49"/>
    </row>
    <row r="65" spans="1:8" ht="12.75" customHeight="1">
      <c r="B65" s="20"/>
      <c r="C65" s="20"/>
      <c r="D65" s="20"/>
      <c r="E65" s="20"/>
      <c r="F65" s="20"/>
      <c r="G65" s="20"/>
      <c r="H65" s="31"/>
    </row>
    <row r="66" spans="1:8" ht="12.75">
      <c r="A66" s="14" t="s">
        <v>48</v>
      </c>
      <c r="B66" s="14" t="s">
        <v>71</v>
      </c>
      <c r="C66" s="14"/>
      <c r="D66" s="14"/>
    </row>
    <row r="67" spans="1:8" ht="12.75">
      <c r="A67" s="14"/>
      <c r="B67" s="14"/>
      <c r="C67" s="14"/>
      <c r="D67" s="14"/>
    </row>
    <row r="68" spans="1:8" ht="26.25" customHeight="1">
      <c r="B68" s="64" t="s">
        <v>26</v>
      </c>
      <c r="C68" s="65"/>
      <c r="D68" s="65"/>
      <c r="E68" s="66"/>
      <c r="F68" s="43"/>
    </row>
    <row r="69" spans="1:8" ht="25.5" customHeight="1">
      <c r="B69" s="39">
        <v>1</v>
      </c>
      <c r="C69" s="71" t="s">
        <v>6</v>
      </c>
      <c r="D69" s="71"/>
      <c r="E69" s="51">
        <f>E40</f>
        <v>0</v>
      </c>
      <c r="F69" s="44"/>
    </row>
    <row r="70" spans="1:8" ht="22.5" customHeight="1">
      <c r="B70" s="39">
        <v>2</v>
      </c>
      <c r="C70" s="71" t="s">
        <v>10</v>
      </c>
      <c r="D70" s="71"/>
      <c r="E70" s="51">
        <f>F46</f>
        <v>0</v>
      </c>
      <c r="F70" s="44"/>
    </row>
    <row r="71" spans="1:8" ht="22.5" customHeight="1">
      <c r="B71" s="39">
        <v>3</v>
      </c>
      <c r="C71" s="71" t="s">
        <v>46</v>
      </c>
      <c r="D71" s="71"/>
      <c r="E71" s="51">
        <f>G64</f>
        <v>0</v>
      </c>
      <c r="F71" s="44"/>
    </row>
    <row r="72" spans="1:8" ht="11.25" customHeight="1">
      <c r="B72" s="58" t="s">
        <v>14</v>
      </c>
      <c r="C72" s="59"/>
      <c r="D72" s="60"/>
      <c r="E72" s="56">
        <f>SUM(E69:E71)</f>
        <v>0</v>
      </c>
      <c r="F72" s="79"/>
    </row>
    <row r="73" spans="1:8">
      <c r="B73" s="61" t="s">
        <v>72</v>
      </c>
      <c r="C73" s="62"/>
      <c r="D73" s="63"/>
      <c r="E73" s="57"/>
      <c r="F73" s="79"/>
    </row>
    <row r="80" spans="1:8" ht="71.25" customHeight="1">
      <c r="A80" s="19" t="s">
        <v>15</v>
      </c>
      <c r="B80" s="80" t="s">
        <v>16</v>
      </c>
      <c r="C80" s="81"/>
      <c r="D80" s="19" t="s">
        <v>17</v>
      </c>
      <c r="E80" s="19" t="s">
        <v>18</v>
      </c>
      <c r="F80" s="80" t="s">
        <v>19</v>
      </c>
      <c r="G80" s="81"/>
      <c r="H80" s="19" t="s">
        <v>20</v>
      </c>
    </row>
    <row r="81" spans="1:8" ht="81" customHeight="1">
      <c r="A81" s="19">
        <v>1</v>
      </c>
      <c r="B81" s="77"/>
      <c r="C81" s="78"/>
      <c r="D81" s="38"/>
      <c r="E81" s="38"/>
      <c r="F81" s="77"/>
      <c r="G81" s="78"/>
      <c r="H81" s="38"/>
    </row>
    <row r="82" spans="1:8" ht="81" customHeight="1">
      <c r="A82" s="19">
        <v>2</v>
      </c>
      <c r="B82" s="77"/>
      <c r="C82" s="78"/>
      <c r="D82" s="38"/>
      <c r="E82" s="38"/>
      <c r="F82" s="77"/>
      <c r="G82" s="78"/>
      <c r="H82" s="38"/>
    </row>
    <row r="83" spans="1:8" ht="12" customHeight="1">
      <c r="A83" s="15"/>
      <c r="B83" s="15"/>
      <c r="C83" s="15"/>
      <c r="D83" s="15"/>
      <c r="E83" s="15"/>
      <c r="F83" s="16"/>
      <c r="G83" s="16"/>
      <c r="H83" s="16"/>
    </row>
    <row r="84" spans="1:8" ht="11.25" customHeight="1">
      <c r="A84" s="15"/>
      <c r="B84" s="15"/>
      <c r="C84" s="15"/>
      <c r="D84" s="15"/>
      <c r="E84" s="15"/>
      <c r="F84" s="16"/>
      <c r="G84" s="16"/>
      <c r="H84" s="16"/>
    </row>
    <row r="85" spans="1:8" ht="11.25" customHeight="1">
      <c r="A85" s="15"/>
      <c r="B85" s="15"/>
      <c r="C85" s="15"/>
      <c r="D85" s="15"/>
      <c r="E85" s="15"/>
      <c r="F85" s="16"/>
      <c r="G85" s="16"/>
      <c r="H85" s="16"/>
    </row>
    <row r="86" spans="1:8" ht="12" customHeight="1">
      <c r="A86" s="15"/>
      <c r="G86" s="16"/>
      <c r="H86" s="16"/>
    </row>
  </sheetData>
  <sheetProtection password="CA3F" sheet="1" objects="1" scenarios="1" formatCells="0" formatColumns="0" formatRows="0" insertColumns="0" insertRows="0" insertHyperlinks="0" deleteColumns="0" deleteRows="0" sort="0" autoFilter="0" pivotTables="0"/>
  <mergeCells count="52">
    <mergeCell ref="A1:G1"/>
    <mergeCell ref="C69:D69"/>
    <mergeCell ref="F46:F60"/>
    <mergeCell ref="C4:D4"/>
    <mergeCell ref="A7:H7"/>
    <mergeCell ref="G46:G60"/>
    <mergeCell ref="C11:H11"/>
    <mergeCell ref="B38:D38"/>
    <mergeCell ref="B54:E54"/>
    <mergeCell ref="B53:E53"/>
    <mergeCell ref="C27:E27"/>
    <mergeCell ref="C28:E28"/>
    <mergeCell ref="C29:E29"/>
    <mergeCell ref="B39:D39"/>
    <mergeCell ref="B57:E57"/>
    <mergeCell ref="B60:E60"/>
    <mergeCell ref="B52:E52"/>
    <mergeCell ref="B49:E49"/>
    <mergeCell ref="B46:E46"/>
    <mergeCell ref="F82:G82"/>
    <mergeCell ref="B81:C81"/>
    <mergeCell ref="B82:C82"/>
    <mergeCell ref="F72:F73"/>
    <mergeCell ref="B80:C80"/>
    <mergeCell ref="F80:G80"/>
    <mergeCell ref="F81:G81"/>
    <mergeCell ref="B48:E48"/>
    <mergeCell ref="B56:E56"/>
    <mergeCell ref="B50:E50"/>
    <mergeCell ref="B51:E51"/>
    <mergeCell ref="B55:E55"/>
    <mergeCell ref="C30:E30"/>
    <mergeCell ref="C31:E31"/>
    <mergeCell ref="C32:E32"/>
    <mergeCell ref="C33:E33"/>
    <mergeCell ref="C34:E34"/>
    <mergeCell ref="B40:D40"/>
    <mergeCell ref="E72:E73"/>
    <mergeCell ref="B72:D72"/>
    <mergeCell ref="B73:D73"/>
    <mergeCell ref="B68:E68"/>
    <mergeCell ref="B64:F64"/>
    <mergeCell ref="B41:D41"/>
    <mergeCell ref="C71:D71"/>
    <mergeCell ref="B62:C62"/>
    <mergeCell ref="B63:C63"/>
    <mergeCell ref="B58:E58"/>
    <mergeCell ref="B59:E59"/>
    <mergeCell ref="C70:D70"/>
    <mergeCell ref="B45:E45"/>
    <mergeCell ref="B61:F61"/>
    <mergeCell ref="B47:E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2" manualBreakCount="2">
    <brk id="60" max="6" man="1"/>
    <brk id="8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2018-12-04T10:32:57Z</dcterms:modified>
</cp:coreProperties>
</file>